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4385" documentId="11_F25DC773A252ABDACC104890D19F513C5ADE58F7" xr6:coauthVersionLast="47" xr6:coauthVersionMax="47" xr10:uidLastSave="{B96D02C0-7E3D-4867-95C6-77CD80A48F61}"/>
  <bookViews>
    <workbookView xWindow="28680" yWindow="-120" windowWidth="29040" windowHeight="15840" firstSheet="3" activeTab="8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9" l="1"/>
  <c r="J21" i="9"/>
  <c r="H21" i="9"/>
  <c r="E21" i="9"/>
  <c r="F21" i="9"/>
  <c r="D21" i="9"/>
  <c r="E43" i="9"/>
  <c r="F43" i="9"/>
  <c r="G43" i="9"/>
  <c r="H43" i="9"/>
  <c r="I43" i="9"/>
  <c r="J43" i="9"/>
  <c r="D43" i="9"/>
  <c r="E47" i="9" l="1"/>
  <c r="F47" i="9"/>
  <c r="D47" i="9"/>
  <c r="AF86" i="13" l="1"/>
  <c r="AF63" i="13"/>
  <c r="AF64" i="13"/>
  <c r="AF65" i="13"/>
  <c r="AF66" i="13"/>
  <c r="AF67" i="13"/>
  <c r="AF68" i="13"/>
  <c r="AF69" i="13"/>
  <c r="AF70" i="13"/>
  <c r="AF71" i="13"/>
  <c r="AF72" i="13"/>
  <c r="AF73" i="13"/>
  <c r="AF74" i="13"/>
  <c r="AF75" i="13"/>
  <c r="AF76" i="13"/>
  <c r="AF77" i="13"/>
  <c r="AF78" i="13"/>
  <c r="AF79" i="13"/>
  <c r="AF80" i="13"/>
  <c r="AF81" i="13"/>
  <c r="AF82" i="13"/>
  <c r="AF83" i="13"/>
  <c r="AF84" i="13"/>
  <c r="AF85" i="13"/>
  <c r="AF62" i="13"/>
  <c r="AF58" i="13"/>
  <c r="AF30" i="13"/>
  <c r="AF86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68" i="12"/>
  <c r="AF69" i="12"/>
  <c r="AF70" i="12"/>
  <c r="AF71" i="12"/>
  <c r="AF63" i="12"/>
  <c r="AF64" i="12"/>
  <c r="AF65" i="12"/>
  <c r="AF66" i="12"/>
  <c r="AF67" i="12"/>
  <c r="AF62" i="12"/>
  <c r="AF30" i="12"/>
  <c r="AK165" i="4"/>
  <c r="AK166" i="4"/>
  <c r="AK167" i="4"/>
  <c r="AK168" i="4"/>
  <c r="AK169" i="4"/>
  <c r="AK170" i="4"/>
  <c r="AK138" i="4"/>
  <c r="AK139" i="4"/>
  <c r="AK140" i="4"/>
  <c r="AK141" i="4"/>
  <c r="AK142" i="4"/>
  <c r="AK143" i="4"/>
  <c r="AK144" i="4"/>
  <c r="AK145" i="4"/>
  <c r="AK146" i="4"/>
  <c r="AK167" i="5"/>
  <c r="AK168" i="5"/>
  <c r="AK169" i="5"/>
  <c r="AK170" i="5"/>
  <c r="AK166" i="5"/>
  <c r="AK141" i="5"/>
  <c r="AK142" i="5"/>
  <c r="AK143" i="5"/>
  <c r="AK144" i="5"/>
  <c r="AK145" i="5"/>
  <c r="AK146" i="5"/>
  <c r="AK140" i="5"/>
  <c r="M16" i="1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7" i="1"/>
  <c r="Q6" i="1"/>
  <c r="Q7" i="1"/>
  <c r="Q8" i="1"/>
  <c r="Q9" i="1"/>
  <c r="Q10" i="1"/>
  <c r="Q11" i="1"/>
  <c r="Q12" i="1"/>
  <c r="Q5" i="1"/>
  <c r="E48" i="1"/>
  <c r="G48" i="1"/>
  <c r="I48" i="1"/>
  <c r="J48" i="1"/>
  <c r="L48" i="1"/>
  <c r="O48" i="1"/>
  <c r="P48" i="1"/>
  <c r="Q48" i="1" s="1"/>
  <c r="D48" i="1"/>
  <c r="M47" i="1"/>
  <c r="K47" i="1"/>
  <c r="H47" i="1"/>
  <c r="F47" i="1"/>
  <c r="P14" i="1"/>
  <c r="Q14" i="1" s="1"/>
  <c r="O14" i="1"/>
  <c r="L14" i="1"/>
  <c r="J14" i="1"/>
  <c r="I14" i="1"/>
  <c r="G14" i="1"/>
  <c r="E14" i="1"/>
  <c r="D14" i="1"/>
  <c r="E175" i="4"/>
  <c r="F175" i="4"/>
  <c r="G175" i="4"/>
  <c r="H175" i="4"/>
  <c r="I175" i="4"/>
  <c r="J175" i="4"/>
  <c r="K175" i="4"/>
  <c r="L175" i="4"/>
  <c r="M175" i="4"/>
  <c r="N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I175" i="4"/>
  <c r="AJ175" i="4"/>
  <c r="D175" i="4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7" i="3"/>
  <c r="U38" i="3"/>
  <c r="U43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7" i="3"/>
  <c r="T38" i="3"/>
  <c r="T43" i="3"/>
  <c r="U8" i="3"/>
  <c r="T9" i="3"/>
  <c r="T10" i="3"/>
  <c r="T11" i="3"/>
  <c r="T12" i="3"/>
  <c r="T13" i="3"/>
  <c r="T14" i="3"/>
  <c r="T15" i="3"/>
  <c r="T8" i="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AJ175" i="5"/>
  <c r="AK175" i="5" s="1"/>
  <c r="AI175" i="5"/>
  <c r="AD175" i="5"/>
  <c r="AC175" i="5"/>
  <c r="AB175" i="5"/>
  <c r="AA175" i="5"/>
  <c r="Z175" i="5"/>
  <c r="Y175" i="5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K104" i="5"/>
  <c r="AK105" i="5"/>
  <c r="AK106" i="5"/>
  <c r="AK107" i="5"/>
  <c r="AK108" i="5"/>
  <c r="AK109" i="5"/>
  <c r="AK110" i="5"/>
  <c r="AK111" i="5"/>
  <c r="AK112" i="5"/>
  <c r="AK113" i="5"/>
  <c r="AK114" i="5"/>
  <c r="AK115" i="5"/>
  <c r="AK116" i="5"/>
  <c r="AK117" i="5"/>
  <c r="AK118" i="5"/>
  <c r="AK119" i="5"/>
  <c r="AK120" i="5"/>
  <c r="AK121" i="5"/>
  <c r="AK122" i="5"/>
  <c r="AK123" i="5"/>
  <c r="AK124" i="5"/>
  <c r="AK125" i="5"/>
  <c r="AK126" i="5"/>
  <c r="AK127" i="5"/>
  <c r="AK128" i="5"/>
  <c r="AK129" i="5"/>
  <c r="AK130" i="5"/>
  <c r="AK131" i="5"/>
  <c r="AK132" i="5"/>
  <c r="AK133" i="5"/>
  <c r="AK134" i="5"/>
  <c r="AK135" i="5"/>
  <c r="AK136" i="5"/>
  <c r="AK137" i="5"/>
  <c r="AK138" i="5"/>
  <c r="AK139" i="5"/>
  <c r="AK147" i="5"/>
  <c r="AK148" i="5"/>
  <c r="AK149" i="5"/>
  <c r="AK150" i="5"/>
  <c r="AK151" i="5"/>
  <c r="AK152" i="5"/>
  <c r="AK153" i="5"/>
  <c r="AK154" i="5"/>
  <c r="AK155" i="5"/>
  <c r="AK156" i="5"/>
  <c r="AK157" i="5"/>
  <c r="AK158" i="5"/>
  <c r="AK159" i="5"/>
  <c r="AK160" i="5"/>
  <c r="AK161" i="5"/>
  <c r="AK162" i="5"/>
  <c r="AK163" i="5"/>
  <c r="AK164" i="5"/>
  <c r="AK165" i="5"/>
  <c r="AK173" i="5"/>
  <c r="AK174" i="5"/>
  <c r="AK6" i="5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47" i="4"/>
  <c r="AK148" i="4"/>
  <c r="AK149" i="4"/>
  <c r="AK150" i="4"/>
  <c r="AK151" i="4"/>
  <c r="AK152" i="4"/>
  <c r="AK153" i="4"/>
  <c r="AK154" i="4"/>
  <c r="AK155" i="4"/>
  <c r="AK156" i="4"/>
  <c r="AK157" i="4"/>
  <c r="AK158" i="4"/>
  <c r="AK159" i="4"/>
  <c r="AK160" i="4"/>
  <c r="AK161" i="4"/>
  <c r="AK162" i="4"/>
  <c r="AK163" i="4"/>
  <c r="AK164" i="4"/>
  <c r="AK173" i="4"/>
  <c r="AK174" i="4"/>
  <c r="AK175" i="4" s="1"/>
  <c r="AK6" i="4"/>
  <c r="P46" i="1"/>
  <c r="Q46" i="1" s="1"/>
  <c r="O46" i="1"/>
  <c r="I46" i="1"/>
  <c r="L46" i="1"/>
  <c r="J46" i="1"/>
  <c r="G46" i="1"/>
  <c r="E46" i="1"/>
  <c r="D46" i="1"/>
  <c r="M7" i="1"/>
  <c r="M8" i="1"/>
  <c r="M9" i="1"/>
  <c r="M10" i="1"/>
  <c r="M11" i="1"/>
  <c r="M13" i="1"/>
  <c r="M17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/>
  <c r="M6" i="1"/>
  <c r="H6" i="1"/>
  <c r="H7" i="1"/>
  <c r="H8" i="1"/>
  <c r="H9" i="1"/>
  <c r="H10" i="1"/>
  <c r="H11" i="1"/>
  <c r="H13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K6" i="1"/>
  <c r="K7" i="1"/>
  <c r="K8" i="1"/>
  <c r="K9" i="1"/>
  <c r="K11" i="1"/>
  <c r="K13" i="1"/>
  <c r="K16" i="1"/>
  <c r="K17" i="1"/>
  <c r="K18" i="1"/>
  <c r="K23" i="1"/>
  <c r="K24" i="1"/>
  <c r="K25" i="1"/>
  <c r="K26" i="1"/>
  <c r="K27" i="1"/>
  <c r="K28" i="1"/>
  <c r="K29" i="1"/>
  <c r="K30" i="1"/>
  <c r="K34" i="1"/>
  <c r="K35" i="1"/>
  <c r="K36" i="1"/>
  <c r="K37" i="1"/>
  <c r="K39" i="1"/>
  <c r="K40" i="1"/>
  <c r="K5" i="1"/>
  <c r="F16" i="1"/>
  <c r="F17" i="1"/>
  <c r="F18" i="1"/>
  <c r="F23" i="1"/>
  <c r="F24" i="1"/>
  <c r="F25" i="1"/>
  <c r="F26" i="1"/>
  <c r="F27" i="1"/>
  <c r="F28" i="1"/>
  <c r="F29" i="1"/>
  <c r="F30" i="1"/>
  <c r="F34" i="1"/>
  <c r="F35" i="1"/>
  <c r="F36" i="1"/>
  <c r="F37" i="1"/>
  <c r="F39" i="1"/>
  <c r="F40" i="1"/>
  <c r="F13" i="1"/>
  <c r="F5" i="1"/>
  <c r="F7" i="1"/>
  <c r="F8" i="1"/>
  <c r="F9" i="1"/>
  <c r="F11" i="1"/>
  <c r="F6" i="1"/>
  <c r="M46" i="1" l="1"/>
  <c r="P86" i="12"/>
  <c r="F46" i="1"/>
  <c r="H14" i="1"/>
  <c r="K46" i="1"/>
  <c r="K14" i="1"/>
  <c r="H46" i="1"/>
  <c r="F14" i="1"/>
  <c r="M14" i="1"/>
  <c r="H86" i="12"/>
  <c r="J86" i="12"/>
  <c r="D86" i="12"/>
  <c r="AB86" i="12"/>
  <c r="X86" i="12"/>
  <c r="T86" i="12"/>
  <c r="L86" i="12"/>
  <c r="N86" i="12"/>
  <c r="F86" i="12"/>
  <c r="AA86" i="13"/>
  <c r="S86" i="13"/>
  <c r="K86" i="13"/>
  <c r="G86" i="13"/>
  <c r="AC86" i="12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<sst xmlns="http://schemas.openxmlformats.org/spreadsheetml/2006/main" count="2375" uniqueCount="603">
  <si>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</si>
  <si>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</si>
  <si>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</si>
  <si>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</si>
  <si>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</si>
  <si>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</si>
  <si>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</si>
  <si>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</si>
  <si>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</si>
  <si>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</si>
  <si>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</si>
  <si>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</si>
  <si>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</si>
  <si>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</si>
  <si>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</si>
  <si>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</si>
  <si>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</si>
  <si>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</si>
  <si>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</si>
  <si>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</si>
  <si>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</si>
  <si>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</si>
  <si>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</si>
  <si>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</si>
  <si>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</si>
  <si>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</si>
  <si>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</si>
  <si>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</si>
  <si>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</si>
  <si>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</si>
  <si>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</si>
  <si>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</si>
  <si>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</si>
  <si>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</si>
  <si>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</si>
  <si>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</si>
  <si>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</si>
  <si>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</si>
  <si>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</si>
  <si>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</si>
  <si>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</si>
  <si>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</si>
  <si>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</si>
  <si>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</si>
  <si>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</si>
  <si>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</si>
  <si>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</si>
  <si>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</si>
  <si>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</si>
  <si>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</si>
  <si>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</si>
  <si>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</si>
  <si>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</si>
  <si>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</si>
  <si>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</si>
  <si>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</si>
  <si>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</si>
  <si>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</si>
  <si>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</si>
  <si>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</si>
  <si>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</si>
  <si>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</si>
  <si>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</si>
  <si>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</si>
  <si>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</si>
  <si>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</si>
  <si>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</si>
  <si>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</si>
  <si>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</si>
  <si>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</si>
  <si>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</si>
  <si>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</si>
  <si>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</si>
  <si>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</si>
  <si>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</si>
  <si>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</si>
  <si>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</si>
  <si>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</si>
  <si>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</si>
  <si>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</si>
  <si>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</si>
  <si>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</si>
  <si>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</si>
  <si>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</si>
  <si>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</si>
  <si>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</si>
  <si>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</si>
  <si>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</si>
  <si>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</si>
  <si>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</si>
  <si>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</si>
  <si>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</si>
  <si>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</si>
  <si>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</si>
  <si>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</si>
  <si>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</si>
  <si>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</si>
  <si>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</si>
  <si>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</si>
  <si>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</si>
  <si>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</si>
  <si>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</si>
  <si>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</si>
  <si>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</si>
  <si>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</si>
  <si>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</si>
  <si>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</si>
  <si>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</si>
  <si>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</si>
  <si>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</si>
  <si>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</si>
  <si>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</si>
  <si>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</si>
  <si>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</si>
  <si>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</si>
  <si>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</si>
  <si>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</si>
  <si>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</si>
  <si>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</si>
  <si>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</si>
  <si>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</si>
  <si>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</si>
  <si>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</si>
  <si>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</si>
  <si>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</si>
  <si>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</si>
  <si>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</si>
  <si>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</si>
  <si>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</si>
  <si>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</si>
  <si>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</si>
  <si>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</si>
  <si>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</si>
  <si>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</si>
  <si>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</si>
  <si>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</si>
  <si>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</si>
  <si>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</si>
  <si>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</si>
  <si>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</si>
  <si>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</si>
  <si>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</si>
  <si>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</si>
  <si>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</si>
  <si>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</si>
  <si>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</si>
  <si>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</si>
  <si>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</si>
  <si>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</si>
  <si>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</si>
  <si>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</si>
  <si>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</si>
  <si>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</si>
  <si>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</si>
  <si>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</si>
  <si>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</si>
  <si>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</si>
  <si>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</si>
  <si>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</si>
  <si>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</si>
  <si>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</si>
  <si>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</si>
  <si>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</si>
  <si>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</si>
  <si>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</si>
  <si>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</si>
  <si>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</si>
  <si>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</si>
  <si>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</si>
  <si>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</si>
  <si>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</si>
  <si>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</si>
  <si>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</si>
  <si>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</si>
  <si>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</si>
  <si>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</si>
  <si>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</si>
  <si>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</si>
  <si>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</si>
  <si>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</si>
  <si>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</si>
  <si>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</si>
  <si>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</si>
  <si>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</si>
  <si>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</si>
  <si>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</si>
  <si>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</si>
  <si>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</si>
  <si>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</si>
  <si>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</si>
  <si>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</si>
  <si>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</si>
  <si>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</si>
  <si>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</si>
  <si>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</si>
  <si>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</si>
  <si>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</si>
  <si>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</si>
  <si>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</si>
  <si>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</si>
  <si>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</si>
  <si>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</si>
  <si>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</si>
  <si>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</si>
  <si>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</si>
  <si>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</si>
  <si>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</si>
  <si>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</si>
  <si>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</si>
  <si>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</si>
  <si>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</si>
  <si>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</si>
  <si>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</si>
  <si>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</si>
  <si>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</si>
  <si>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</si>
  <si>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</si>
  <si>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</si>
  <si>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</si>
  <si>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</si>
  <si>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</si>
  <si>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</si>
  <si>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</si>
  <si>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</si>
  <si>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</si>
  <si>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</si>
  <si>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</si>
  <si>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</si>
  <si>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</si>
  <si>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</si>
  <si>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</si>
  <si>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</si>
  <si>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</si>
  <si>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</si>
  <si>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</si>
  <si>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</si>
  <si>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</si>
  <si>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</si>
  <si>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</si>
  <si>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</si>
  <si>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</si>
  <si>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</si>
  <si>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</si>
  <si>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</si>
  <si>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</si>
  <si>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</si>
  <si>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</si>
  <si>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</si>
  <si>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</si>
  <si>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</si>
  <si>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</si>
  <si>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</si>
  <si>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</si>
  <si>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</si>
  <si>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</si>
  <si>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</si>
  <si>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</si>
  <si>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</si>
  <si>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</si>
  <si>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</si>
  <si>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</si>
  <si>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</si>
  <si>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</si>
  <si>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</si>
  <si>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</si>
  <si>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</si>
  <si>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</si>
  <si>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</si>
  <si>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</si>
  <si>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</si>
  <si>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</si>
  <si>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</si>
  <si>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</si>
  <si>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</si>
  <si>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</si>
  <si>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</si>
  <si>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</si>
  <si>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</si>
  <si>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</si>
  <si>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</si>
  <si>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</si>
  <si>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</si>
  <si>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</si>
  <si>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</si>
  <si>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</si>
  <si>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</si>
  <si>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</si>
  <si>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</si>
  <si>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</si>
  <si>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</si>
  <si>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</si>
  <si>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</si>
  <si>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</si>
  <si>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</si>
  <si>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</si>
  <si>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</si>
  <si>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</si>
  <si>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</si>
  <si>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</si>
  <si>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</si>
  <si>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</si>
  <si>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</si>
  <si>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</si>
  <si>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</si>
  <si>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</si>
  <si>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</si>
  <si>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</si>
  <si>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</si>
  <si>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</si>
  <si>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</si>
  <si>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</si>
  <si>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</si>
  <si>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</si>
  <si>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</si>
  <si>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</si>
  <si>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</si>
  <si>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</si>
  <si>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</si>
  <si>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</si>
  <si>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</si>
  <si>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</si>
  <si>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</si>
  <si>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</si>
  <si>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</si>
  <si>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</si>
  <si>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</si>
  <si>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</si>
  <si>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</si>
  <si>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</si>
  <si>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</si>
  <si>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</si>
  <si>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</si>
  <si>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</si>
  <si>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</si>
  <si>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</si>
  <si>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</si>
  <si>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</si>
  <si>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</si>
  <si>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</si>
  <si>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</si>
  <si>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</si>
  <si>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</si>
  <si>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</si>
  <si>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</si>
  <si>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</si>
  <si>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</si>
  <si>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</si>
  <si>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</si>
  <si>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</si>
  <si>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</si>
  <si>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</si>
  <si>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</si>
  <si>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</si>
  <si>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</si>
  <si>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</si>
  <si>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</si>
  <si>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</si>
  <si>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</si>
  <si>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</si>
  <si>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</si>
  <si>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</si>
  <si>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</si>
  <si>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</si>
  <si>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</si>
  <si>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</si>
  <si>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</si>
  <si>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</si>
  <si>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</si>
  <si>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</si>
  <si>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</si>
  <si>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</si>
  <si>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</si>
  <si>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</si>
  <si>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</si>
  <si>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</si>
  <si>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</si>
  <si>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</si>
  <si>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</si>
  <si>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</si>
  <si>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</si>
  <si>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</si>
  <si>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</si>
  <si>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</si>
  <si>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</si>
  <si>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</si>
  <si>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</si>
  <si>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</si>
  <si>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</si>
  <si>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</si>
  <si>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</si>
  <si>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</si>
  <si>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</si>
  <si>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</si>
  <si>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</si>
  <si>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</si>
  <si>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</si>
  <si>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</si>
  <si>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</si>
  <si>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</si>
  <si>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</si>
  <si>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</si>
  <si>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</si>
  <si>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</si>
  <si>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</si>
  <si>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</si>
  <si>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</si>
  <si>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</si>
  <si>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</si>
  <si>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</si>
  <si>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</si>
  <si>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</si>
  <si>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</si>
  <si>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</si>
  <si>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</si>
  <si>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</si>
  <si>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</si>
  <si>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</si>
  <si>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</si>
  <si>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</si>
  <si>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</si>
  <si>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</si>
  <si>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</si>
  <si>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</si>
  <si>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</si>
  <si>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</si>
  <si>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</si>
  <si>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</si>
  <si>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</si>
  <si>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</si>
  <si>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</si>
  <si>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</si>
  <si>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</si>
  <si>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</si>
  <si>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</si>
  <si>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</si>
  <si>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</si>
  <si>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</si>
  <si>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</si>
  <si>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</si>
  <si>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</si>
  <si>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</si>
  <si>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</si>
  <si>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</si>
  <si>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</si>
  <si>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</si>
  <si>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</si>
  <si>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</si>
  <si>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</si>
  <si>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</si>
  <si>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</si>
  <si>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</si>
  <si>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</si>
  <si>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</si>
  <si>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</si>
  <si>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</si>
  <si>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</si>
  <si>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</si>
  <si>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</si>
  <si>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</si>
  <si>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</si>
  <si>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</si>
  <si>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</si>
  <si>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</si>
  <si>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</si>
  <si>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</si>
  <si>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</si>
  <si>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</si>
  <si>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</si>
  <si>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</si>
  <si>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</si>
  <si>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</si>
  <si>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</si>
  <si>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</si>
  <si>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</si>
  <si>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</si>
  <si>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</si>
  <si>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</si>
  <si>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</si>
  <si>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</si>
  <si>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</si>
  <si>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</si>
  <si>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</si>
  <si>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</si>
  <si>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</si>
  <si>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</si>
  <si>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</si>
  <si>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</si>
  <si>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</si>
  <si>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</si>
  <si>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</si>
  <si>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</si>
  <si>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</si>
  <si>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</si>
  <si>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</si>
  <si>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</si>
  <si>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</si>
  <si>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</si>
  <si>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</si>
  <si>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</si>
  <si>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</si>
  <si>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</si>
  <si>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</si>
  <si>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</si>
  <si>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</si>
  <si>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</si>
  <si>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</si>
  <si>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</si>
  <si>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</si>
  <si>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</si>
  <si>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</si>
  <si>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</si>
  <si>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</si>
  <si>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</si>
  <si>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</si>
  <si>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</si>
  <si>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</si>
  <si>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</si>
  <si>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</si>
  <si>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</si>
  <si>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</si>
  <si>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</si>
  <si>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</si>
  <si>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</si>
  <si>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</si>
  <si>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Manchester, EN, GB</t>
  </si>
  <si>
    <t>MAN</t>
  </si>
  <si>
    <t>Z0</t>
  </si>
  <si>
    <t xml:space="preserve"> </t>
  </si>
  <si>
    <t xml:space="preserve">Grand Total </t>
  </si>
  <si>
    <t>Albany, NY, US</t>
  </si>
  <si>
    <t>ALB</t>
  </si>
  <si>
    <t>Baton Rouge, LA, US</t>
  </si>
  <si>
    <t>BTR</t>
  </si>
  <si>
    <t>Dec</t>
  </si>
  <si>
    <t>YR</t>
  </si>
  <si>
    <t>5E</t>
  </si>
  <si>
    <t>TOTAL</t>
  </si>
  <si>
    <t>Dublin, IE</t>
  </si>
  <si>
    <t>DUB</t>
  </si>
  <si>
    <t>Grand Canyon, AZ, US</t>
  </si>
  <si>
    <t>GCN</t>
  </si>
  <si>
    <t>Page, AZ, US</t>
  </si>
  <si>
    <t>PGA</t>
  </si>
  <si>
    <t>Rochester, NY, US</t>
  </si>
  <si>
    <t>ROC</t>
  </si>
  <si>
    <t>Tijuana, MX</t>
  </si>
  <si>
    <t>TIJ</t>
  </si>
  <si>
    <t>BET</t>
  </si>
  <si>
    <t>ERJ</t>
  </si>
  <si>
    <t>Atlantic City, NJ, US</t>
  </si>
  <si>
    <t>ACY</t>
  </si>
  <si>
    <t>Detroit-Willow Run, MI, US</t>
  </si>
  <si>
    <t>YIP</t>
  </si>
  <si>
    <t>0 Miles</t>
  </si>
  <si>
    <t>0 Miles Total</t>
  </si>
  <si>
    <t>5415</t>
  </si>
  <si>
    <t>2025</t>
  </si>
  <si>
    <t>AF</t>
  </si>
  <si>
    <t>Air France</t>
  </si>
  <si>
    <t>LY</t>
  </si>
  <si>
    <t>EI  AI</t>
  </si>
  <si>
    <t>OZ</t>
  </si>
  <si>
    <t>Asiana</t>
  </si>
  <si>
    <t>AZ</t>
  </si>
  <si>
    <t>767</t>
  </si>
  <si>
    <t>01-Dec-24</t>
  </si>
  <si>
    <t>02-Dec-24</t>
  </si>
  <si>
    <t>03-Dec-24</t>
  </si>
  <si>
    <t>04-Dec-24</t>
  </si>
  <si>
    <t>05-Dec-24</t>
  </si>
  <si>
    <t>06-Dec-24</t>
  </si>
  <si>
    <t>07-Dec-24</t>
  </si>
  <si>
    <t>08-Dec-24</t>
  </si>
  <si>
    <t>09-Dec-24</t>
  </si>
  <si>
    <t>10-Dec-24</t>
  </si>
  <si>
    <t>11-Dec-24</t>
  </si>
  <si>
    <t>12-Dec-24</t>
  </si>
  <si>
    <t>13-Dec-24</t>
  </si>
  <si>
    <t>14-Dec-24</t>
  </si>
  <si>
    <t>15-Dec-24</t>
  </si>
  <si>
    <t>16-Dec-24</t>
  </si>
  <si>
    <t>17-Dec-24</t>
  </si>
  <si>
    <t>18-Dec-24</t>
  </si>
  <si>
    <t>19-Dec-24</t>
  </si>
  <si>
    <t>20-Dec-24</t>
  </si>
  <si>
    <t>21-Dec-24</t>
  </si>
  <si>
    <t>22-Dec-24</t>
  </si>
  <si>
    <t>23-Dec-24</t>
  </si>
  <si>
    <t>24-Dec-24</t>
  </si>
  <si>
    <t>25-Dec-24</t>
  </si>
  <si>
    <t>26-Dec-24</t>
  </si>
  <si>
    <t>27-Dec-24</t>
  </si>
  <si>
    <t>28-Dec-24</t>
  </si>
  <si>
    <t>29-Dec-24</t>
  </si>
  <si>
    <t>30-Dec-24</t>
  </si>
  <si>
    <t>31-Dec-24</t>
  </si>
  <si>
    <t>Doha, QA</t>
  </si>
  <si>
    <t>DOH</t>
  </si>
  <si>
    <t>Gallup, NM, US</t>
  </si>
  <si>
    <t>GUP</t>
  </si>
  <si>
    <t>Jan</t>
  </si>
  <si>
    <t>Feb</t>
  </si>
  <si>
    <t>Las Vegas' Scheduled Monthly Seats by Airline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</si>
</sst>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rgb="FF2402A2"/>
        <bgColor theme="9"/>
      </patternFill>
    </fill>
    <fill>
      <patternFill patternType="solid">
        <fgColor rgb="FF2402A2"/>
        <bgColor theme="9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theme="9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205">
    <xf numFmtId="0" fontId="0" fillId="0" borderId="0" xfId="0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0" fontId="0" fillId="0" borderId="0" xfId="0" applyNumberFormat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0" fontId="0" fillId="6" borderId="16" xfId="0" applyFill="1" applyBorder="1"/>
    <xf numFmtId="0" fontId="0" fillId="6" borderId="0" xfId="0" applyFill="1"/>
    <xf numFmtId="168" fontId="0" fillId="6" borderId="0" xfId="0" applyNumberFormat="1" applyFill="1"/>
    <xf numFmtId="0" fontId="3" fillId="0" borderId="17" xfId="0" applyFont="1" applyBorder="1"/>
    <xf numFmtId="3" fontId="3" fillId="3" borderId="18" xfId="0" applyNumberFormat="1" applyFon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0" fontId="4" fillId="5" borderId="12" xfId="0" applyFont="1" applyFill="1" applyBorder="1" applyAlignment="1">
      <alignment horizontal="left"/>
    </xf>
    <xf numFmtId="0" fontId="4" fillId="5" borderId="1" xfId="0" applyFont="1" applyFill="1" applyBorder="1"/>
    <xf numFmtId="0" fontId="4" fillId="5" borderId="2" xfId="0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7" fontId="4" fillId="5" borderId="12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4" borderId="10" xfId="0" applyFont="1" applyFill="1" applyBorder="1"/>
    <xf numFmtId="3" fontId="3" fillId="4" borderId="10" xfId="0" applyNumberFormat="1" applyFont="1" applyFill="1" applyBorder="1"/>
    <xf numFmtId="0" fontId="4" fillId="5" borderId="11" xfId="0" applyFont="1" applyFill="1" applyBorder="1" applyAlignment="1">
      <alignment horizontal="left"/>
    </xf>
    <xf numFmtId="167" fontId="4" fillId="5" borderId="11" xfId="0" applyNumberFormat="1" applyFont="1" applyFill="1" applyBorder="1" applyAlignment="1">
      <alignment horizontal="left"/>
    </xf>
    <xf numFmtId="165" fontId="0" fillId="3" borderId="1" xfId="2" applyNumberFormat="1" applyFont="1" applyFill="1" applyBorder="1"/>
    <xf numFmtId="0" fontId="2" fillId="7" borderId="10" xfId="0" applyFont="1" applyFill="1" applyBorder="1"/>
    <xf numFmtId="0" fontId="4" fillId="5" borderId="1" xfId="0" applyFont="1" applyFill="1" applyBorder="1" applyAlignment="1">
      <alignment horizontal="left"/>
    </xf>
    <xf numFmtId="169" fontId="9" fillId="0" borderId="0" xfId="0" applyNumberFormat="1" applyFont="1" applyAlignment="1">
      <alignment horizontal="center"/>
    </xf>
    <xf numFmtId="167" fontId="4" fillId="5" borderId="21" xfId="0" applyNumberFormat="1" applyFont="1" applyFill="1" applyBorder="1" applyAlignment="1">
      <alignment horizontal="left"/>
    </xf>
    <xf numFmtId="0" fontId="0" fillId="6" borderId="23" xfId="0" applyFill="1" applyBorder="1"/>
    <xf numFmtId="0" fontId="18" fillId="5" borderId="14" xfId="0" applyFont="1" applyFill="1" applyBorder="1"/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/>
    </xf>
    <xf numFmtId="1" fontId="3" fillId="3" borderId="1" xfId="0" applyNumberFormat="1" applyFont="1" applyFill="1" applyBorder="1"/>
    <xf numFmtId="0" fontId="4" fillId="5" borderId="1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6" xfId="0" applyFont="1" applyFill="1" applyBorder="1"/>
    <xf numFmtId="164" fontId="4" fillId="5" borderId="1" xfId="0" applyNumberFormat="1" applyFont="1" applyFill="1" applyBorder="1"/>
    <xf numFmtId="164" fontId="4" fillId="5" borderId="11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167" fontId="4" fillId="5" borderId="4" xfId="0" applyNumberFormat="1" applyFont="1" applyFill="1" applyBorder="1" applyAlignment="1">
      <alignment horizontal="left"/>
    </xf>
    <xf numFmtId="0" fontId="2" fillId="8" borderId="15" xfId="0" applyFont="1" applyFill="1" applyBorder="1"/>
    <xf numFmtId="0" fontId="18" fillId="5" borderId="9" xfId="0" applyFont="1" applyFill="1" applyBorder="1"/>
    <xf numFmtId="0" fontId="2" fillId="8" borderId="24" xfId="0" applyFont="1" applyFill="1" applyBorder="1"/>
    <xf numFmtId="0" fontId="0" fillId="0" borderId="8" xfId="0" applyBorder="1"/>
    <xf numFmtId="0" fontId="0" fillId="3" borderId="3" xfId="0" applyFill="1" applyBorder="1"/>
    <xf numFmtId="0" fontId="3" fillId="10" borderId="0" xfId="0" applyFont="1" applyFill="1"/>
    <xf numFmtId="3" fontId="3" fillId="0" borderId="26" xfId="0" applyNumberFormat="1" applyFont="1" applyBorder="1"/>
    <xf numFmtId="0" fontId="2" fillId="7" borderId="17" xfId="0" applyFont="1" applyFill="1" applyBorder="1"/>
    <xf numFmtId="0" fontId="4" fillId="5" borderId="2" xfId="0" applyFont="1" applyFill="1" applyBorder="1" applyAlignment="1">
      <alignment horizontal="left"/>
    </xf>
    <xf numFmtId="0" fontId="2" fillId="7" borderId="2" xfId="0" applyFont="1" applyFill="1" applyBorder="1"/>
    <xf numFmtId="167" fontId="4" fillId="5" borderId="2" xfId="0" applyNumberFormat="1" applyFont="1" applyFill="1" applyBorder="1"/>
    <xf numFmtId="167" fontId="4" fillId="5" borderId="3" xfId="0" applyNumberFormat="1" applyFont="1" applyFill="1" applyBorder="1"/>
    <xf numFmtId="0" fontId="3" fillId="0" borderId="26" xfId="0" applyFont="1" applyBorder="1"/>
    <xf numFmtId="3" fontId="3" fillId="4" borderId="20" xfId="0" applyNumberFormat="1" applyFont="1" applyFill="1" applyBorder="1"/>
    <xf numFmtId="164" fontId="2" fillId="7" borderId="10" xfId="0" applyNumberFormat="1" applyFont="1" applyFill="1" applyBorder="1"/>
    <xf numFmtId="164" fontId="2" fillId="7" borderId="20" xfId="0" applyNumberFormat="1" applyFont="1" applyFill="1" applyBorder="1"/>
    <xf numFmtId="0" fontId="18" fillId="9" borderId="16" xfId="0" applyFont="1" applyFill="1" applyBorder="1"/>
    <xf numFmtId="0" fontId="18" fillId="9" borderId="22" xfId="0" applyFont="1" applyFill="1" applyBorder="1"/>
    <xf numFmtId="0" fontId="18" fillId="9" borderId="25" xfId="0" applyFont="1" applyFill="1" applyBorder="1"/>
    <xf numFmtId="0" fontId="0" fillId="0" borderId="7" xfId="0" applyBorder="1"/>
    <xf numFmtId="14" fontId="2" fillId="7" borderId="9" xfId="0" applyNumberFormat="1" applyFont="1" applyFill="1" applyBorder="1"/>
    <xf numFmtId="14" fontId="2" fillId="7" borderId="10" xfId="0" applyNumberFormat="1" applyFont="1" applyFill="1" applyBorder="1"/>
    <xf numFmtId="167" fontId="4" fillId="5" borderId="1" xfId="0" applyNumberFormat="1" applyFont="1" applyFill="1" applyBorder="1" applyAlignment="1">
      <alignment horizontal="left"/>
    </xf>
    <xf numFmtId="167" fontId="4" fillId="5" borderId="9" xfId="0" applyNumberFormat="1" applyFont="1" applyFill="1" applyBorder="1" applyAlignment="1">
      <alignment horizontal="left"/>
    </xf>
    <xf numFmtId="167" fontId="4" fillId="5" borderId="14" xfId="0" applyNumberFormat="1" applyFont="1" applyFill="1" applyBorder="1" applyAlignment="1">
      <alignment horizontal="left"/>
    </xf>
    <xf numFmtId="0" fontId="2" fillId="7" borderId="3" xfId="0" applyFont="1" applyFill="1" applyBorder="1"/>
    <xf numFmtId="3" fontId="0" fillId="3" borderId="3" xfId="0" applyNumberFormat="1" applyFill="1" applyBorder="1"/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0" borderId="0" xfId="0" applyBorder="1"/>
    <xf numFmtId="3" fontId="3" fillId="4" borderId="27" xfId="0" applyNumberFormat="1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3" fontId="3" fillId="3" borderId="5" xfId="0" applyNumberFormat="1" applyFont="1" applyFill="1" applyBorder="1"/>
    <xf numFmtId="9" fontId="0" fillId="3" borderId="5" xfId="2" applyFont="1" applyFill="1" applyBorder="1"/>
    <xf numFmtId="165" fontId="0" fillId="3" borderId="5" xfId="2" applyNumberFormat="1" applyFont="1" applyFill="1" applyBorder="1"/>
    <xf numFmtId="165" fontId="0" fillId="3" borderId="6" xfId="2" applyNumberFormat="1" applyFont="1" applyFill="1" applyBorder="1"/>
    <xf numFmtId="165" fontId="3" fillId="3" borderId="5" xfId="2" applyNumberFormat="1" applyFont="1" applyFill="1" applyBorder="1"/>
    <xf numFmtId="9" fontId="0" fillId="3" borderId="6" xfId="2" applyFont="1" applyFill="1" applyBorder="1"/>
    <xf numFmtId="9" fontId="0" fillId="3" borderId="10" xfId="2" applyFont="1" applyFill="1" applyBorder="1"/>
    <xf numFmtId="3" fontId="0" fillId="3" borderId="10" xfId="0" applyNumberFormat="1" applyFill="1" applyBorder="1"/>
    <xf numFmtId="165" fontId="0" fillId="3" borderId="10" xfId="2" applyNumberFormat="1" applyFont="1" applyFill="1" applyBorder="1"/>
    <xf numFmtId="165" fontId="0" fillId="3" borderId="20" xfId="2" applyNumberFormat="1" applyFont="1" applyFill="1" applyBorder="1"/>
    <xf numFmtId="165" fontId="3" fillId="3" borderId="10" xfId="2" applyNumberFormat="1" applyFont="1" applyFill="1" applyBorder="1"/>
    <xf numFmtId="9" fontId="0" fillId="3" borderId="20" xfId="2" applyFont="1" applyFill="1" applyBorder="1"/>
    <xf numFmtId="0" fontId="3" fillId="3" borderId="20" xfId="0" applyFont="1" applyFill="1" applyBorder="1"/>
    <xf numFmtId="3" fontId="3" fillId="3" borderId="28" xfId="0" applyNumberFormat="1" applyFont="1" applyFill="1" applyBorder="1"/>
    <xf numFmtId="3" fontId="3" fillId="3" borderId="10" xfId="0" applyNumberFormat="1" applyFont="1" applyFill="1" applyBorder="1"/>
    <xf numFmtId="1" fontId="0" fillId="3" borderId="9" xfId="0" applyNumberFormat="1" applyFill="1" applyBorder="1"/>
    <xf numFmtId="0" fontId="3" fillId="4" borderId="20" xfId="0" applyFont="1" applyFill="1" applyBorder="1"/>
    <xf numFmtId="0" fontId="0" fillId="11" borderId="29" xfId="0" applyFill="1" applyBorder="1"/>
    <xf numFmtId="0" fontId="0" fillId="0" borderId="29" xfId="0" applyBorder="1"/>
    <xf numFmtId="0" fontId="0" fillId="11" borderId="19" xfId="0" applyFill="1" applyBorder="1"/>
    <xf numFmtId="0" fontId="0" fillId="11" borderId="30" xfId="0" applyFill="1" applyBorder="1"/>
    <xf numFmtId="0" fontId="0" fillId="0" borderId="19" xfId="0" applyBorder="1"/>
    <xf numFmtId="0" fontId="0" fillId="0" borderId="30" xfId="0" applyBorder="1"/>
    <xf numFmtId="0" fontId="2" fillId="8" borderId="19" xfId="0" applyFont="1" applyFill="1" applyBorder="1"/>
    <xf numFmtId="0" fontId="2" fillId="8" borderId="30" xfId="0" applyFont="1" applyFill="1" applyBorder="1"/>
    <xf numFmtId="0" fontId="18" fillId="9" borderId="29" xfId="0" applyFont="1" applyFill="1" applyBorder="1"/>
    <xf numFmtId="0" fontId="18" fillId="9" borderId="19" xfId="0" applyFont="1" applyFill="1" applyBorder="1"/>
    <xf numFmtId="0" fontId="18" fillId="9" borderId="30" xfId="0" applyFont="1" applyFill="1" applyBorder="1"/>
    <xf numFmtId="167" fontId="4" fillId="5" borderId="12" xfId="4" applyNumberFormat="1" applyFont="1" applyFill="1" applyBorder="1" applyAlignment="1">
      <alignment horizontal="left"/>
    </xf>
    <xf numFmtId="0" fontId="4" fillId="5" borderId="31" xfId="4" applyFont="1" applyFill="1" applyBorder="1" applyAlignment="1">
      <alignment horizontal="center"/>
    </xf>
    <xf numFmtId="167" fontId="4" fillId="5" borderId="21" xfId="4" applyNumberFormat="1" applyFont="1" applyFill="1" applyBorder="1" applyAlignment="1">
      <alignment horizontal="left"/>
    </xf>
    <xf numFmtId="0" fontId="4" fillId="5" borderId="32" xfId="4" applyNumberFormat="1" applyFont="1" applyFill="1" applyBorder="1" applyAlignment="1">
      <alignment horizontal="center"/>
    </xf>
    <xf numFmtId="0" fontId="0" fillId="0" borderId="33" xfId="0" applyBorder="1"/>
    <xf numFmtId="168" fontId="13" fillId="3" borderId="2" xfId="4" applyNumberFormat="1" applyFont="1" applyFill="1" applyBorder="1" applyAlignment="1">
      <alignment horizontal="right"/>
    </xf>
    <xf numFmtId="168" fontId="13" fillId="3" borderId="3" xfId="4" applyNumberFormat="1" applyFont="1" applyFill="1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9" fillId="0" borderId="0" xfId="4" applyFont="1" applyAlignment="1">
      <alignment horizontal="center"/>
    </xf>
    <xf numFmtId="168" fontId="19" fillId="0" borderId="0" xfId="4" applyNumberFormat="1" applyFont="1" applyAlignment="1">
      <alignment horizontal="right"/>
    </xf>
    <xf numFmtId="168" fontId="19" fillId="12" borderId="0" xfId="4" applyNumberFormat="1" applyFont="1" applyFill="1" applyAlignment="1">
      <alignment horizontal="right"/>
    </xf>
    <xf numFmtId="167" fontId="4" fillId="5" borderId="37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7" borderId="9" xfId="0" applyFont="1" applyFill="1" applyBorder="1"/>
    <xf numFmtId="0" fontId="2" fillId="7" borderId="20" xfId="0" applyFont="1" applyFill="1" applyBorder="1"/>
    <xf numFmtId="164" fontId="2" fillId="7" borderId="5" xfId="0" applyNumberFormat="1" applyFont="1" applyFill="1" applyBorder="1"/>
    <xf numFmtId="0" fontId="3" fillId="4" borderId="9" xfId="0" applyFont="1" applyFill="1" applyBorder="1"/>
    <xf numFmtId="0" fontId="3" fillId="3" borderId="11" xfId="0" applyFont="1" applyFill="1" applyBorder="1"/>
    <xf numFmtId="0" fontId="0" fillId="3" borderId="9" xfId="0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70"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Dec-24" dataDxfId="65"/>
    <tableColumn id="34" xr3:uid="{7D9859D4-DA87-47D1-BBFE-81A6E63F6725}" name="02-Dec-24" dataDxfId="64"/>
    <tableColumn id="35" xr3:uid="{63600D9E-2921-467B-8F7F-BD1C5ED01BFE}" name="03-Dec-24" dataDxfId="63"/>
    <tableColumn id="36" xr3:uid="{B010B694-06F5-4CE2-A323-309D66230928}" name="04-Dec-24" dataDxfId="62"/>
    <tableColumn id="37" xr3:uid="{4392C861-BEE4-48F0-9505-3933FA0D7A37}" name="05-Dec-24" dataDxfId="61"/>
    <tableColumn id="38" xr3:uid="{38AA4498-D433-48C0-A918-065A3F1E73EC}" name="06-Dec-24" dataDxfId="60"/>
    <tableColumn id="39" xr3:uid="{8A2A9D1A-1DC4-4B25-8C9A-155AE0C0A552}" name="07-Dec-24" dataDxfId="59"/>
    <tableColumn id="40" xr3:uid="{22A50ACE-A347-4DCA-A338-C5D2F5D17DDE}" name="08-Dec-24" dataDxfId="58"/>
    <tableColumn id="41" xr3:uid="{07E2712C-B8FB-410C-BC5E-D3A1ED484ED4}" name="09-Dec-24" dataDxfId="57"/>
    <tableColumn id="42" xr3:uid="{B83B0E52-DBA5-4631-BB6E-EE5F0F81BD16}" name="10-Dec-24" dataDxfId="56"/>
    <tableColumn id="43" xr3:uid="{7B2DB099-9A1E-483B-924F-B8C255DE95F1}" name="11-Dec-24" dataDxfId="55"/>
    <tableColumn id="44" xr3:uid="{08B7E969-5582-4BB6-BEB8-717BDE9D49FF}" name="12-Dec-24" dataDxfId="54"/>
    <tableColumn id="45" xr3:uid="{FBA879A5-AE15-45DC-A873-0EBD4B533735}" name="13-Dec-24" dataDxfId="53"/>
    <tableColumn id="46" xr3:uid="{B576114C-9228-4EB7-A288-08FE334B09EF}" name="14-Dec-24" dataDxfId="52"/>
    <tableColumn id="47" xr3:uid="{B4586D6C-0398-45C2-91EF-44564AEFB500}" name="15-Dec-24" dataDxfId="51"/>
    <tableColumn id="48" xr3:uid="{4B06D383-EE6A-4D1E-B015-1EB0CDC0DB6B}" name="16-Dec-24" dataDxfId="50"/>
    <tableColumn id="49" xr3:uid="{A4F09749-FE60-4C7B-BB08-19BDC6DE9A26}" name="17-Dec-24" dataDxfId="49"/>
    <tableColumn id="50" xr3:uid="{8B86C356-F09D-42E7-8FFB-56C6C1BA8BD5}" name="18-Dec-24" dataDxfId="48"/>
    <tableColumn id="51" xr3:uid="{92F906A9-8FF0-4F71-B56C-6466541C786A}" name="19-Dec-24" dataDxfId="47"/>
    <tableColumn id="52" xr3:uid="{848A96BB-AD2A-4CD7-B572-C0327AD96147}" name="20-Dec-24" dataDxfId="46"/>
    <tableColumn id="53" xr3:uid="{0C62FA11-F0B2-4A48-9591-93B05C51497C}" name="21-Dec-24" dataDxfId="45"/>
    <tableColumn id="54" xr3:uid="{672B80D7-7F7F-4A90-B43B-DEEA579A55F7}" name="22-Dec-24" dataDxfId="44"/>
    <tableColumn id="55" xr3:uid="{1BEBDE24-F7E2-4FFF-A857-0D3DA8C6744D}" name="23-Dec-24" dataDxfId="43"/>
    <tableColumn id="56" xr3:uid="{EE6E1AFB-7030-43FB-948C-D86206D69A72}" name="24-Dec-24" dataDxfId="42"/>
    <tableColumn id="57" xr3:uid="{66321676-C263-4E69-95F3-EF81FB7775AE}" name="25-Dec-24" dataDxfId="41"/>
    <tableColumn id="58" xr3:uid="{B18E5336-EC85-45A3-BB70-FA0F9AC4BB9F}" name="26-Dec-24" dataDxfId="40"/>
    <tableColumn id="59" xr3:uid="{FB6617D8-9B6D-4886-99C0-6B0D0E4E2E7E}" name="27-Dec-24" dataDxfId="39"/>
    <tableColumn id="60" xr3:uid="{35443B68-9144-4979-89D5-26BCAC2DF350}" name="28-Dec-24" dataDxfId="38"/>
    <tableColumn id="61" xr3:uid="{3E74E018-6B77-4ACF-84B7-65855F8F8FCB}" name="29-Dec-24" dataDxfId="37"/>
    <tableColumn id="2" xr3:uid="{4E134220-F641-4CDF-B713-3C108D5BCE8B}" name="30-Dec-24" dataDxfId="36"/>
    <tableColumn id="3" xr3:uid="{FCF0849A-A856-4B88-B7C3-DE8FADA48808}" name="31-Dec-2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35" dataDxfId="34" tableBorderDxfId="33">
  <tableColumns count="32">
    <tableColumn id="1" xr3:uid="{3BE8EFA8-54A8-4540-A746-F03CAA345EE4}" name="Terminal 1" dataDxfId="32"/>
    <tableColumn id="33" xr3:uid="{3A8701F7-9959-4D2C-9CC2-017CB8A76E97}" name="01-Dec-24" dataDxfId="31"/>
    <tableColumn id="34" xr3:uid="{80FDA2B7-C640-4B87-91E3-2B6E612AD4EE}" name="02-Dec-24" dataDxfId="30"/>
    <tableColumn id="35" xr3:uid="{95D3E93A-BFC0-40D0-860A-BCFDD46148CF}" name="03-Dec-24" dataDxfId="29"/>
    <tableColumn id="36" xr3:uid="{60E7FC07-1526-43F9-BADC-30B26607B560}" name="04-Dec-24" dataDxfId="28"/>
    <tableColumn id="37" xr3:uid="{D3C171F1-F384-4E40-A88B-15DE035D2F38}" name="05-Dec-24" dataDxfId="27"/>
    <tableColumn id="38" xr3:uid="{D859C438-EFC5-4F42-8F15-D63B5259A945}" name="06-Dec-24" dataDxfId="26"/>
    <tableColumn id="39" xr3:uid="{CE6769AB-4612-4B35-8647-FED854D5ACCB}" name="07-Dec-24" dataDxfId="25"/>
    <tableColumn id="40" xr3:uid="{D151BE52-10D3-4F57-A17E-0BB2D479F476}" name="08-Dec-24" dataDxfId="24"/>
    <tableColumn id="41" xr3:uid="{4AF6D32A-EDFA-486E-81B8-8D8A9DEF8948}" name="09-Dec-24" dataDxfId="23"/>
    <tableColumn id="42" xr3:uid="{F7A99618-8E78-45B3-9341-9855043618DC}" name="10-Dec-24" dataDxfId="22"/>
    <tableColumn id="43" xr3:uid="{27C55AF7-D5D4-4516-A27D-E00FE07704F5}" name="11-Dec-24" dataDxfId="21"/>
    <tableColumn id="44" xr3:uid="{D0E7B11C-A1C4-403F-8995-520F25725E6F}" name="12-Dec-24" dataDxfId="20"/>
    <tableColumn id="45" xr3:uid="{17D7CFA7-4C73-45AA-A1B9-14F1AA39AFF2}" name="13-Dec-24" dataDxfId="19"/>
    <tableColumn id="46" xr3:uid="{E5043F3E-077B-4DD9-9DB6-D68D5184ABDD}" name="14-Dec-24" dataDxfId="18"/>
    <tableColumn id="47" xr3:uid="{3141E9DF-C053-476E-BF85-9ED5C9081BAA}" name="15-Dec-24" dataDxfId="17"/>
    <tableColumn id="48" xr3:uid="{E8C96BD4-BEEE-453C-8BB2-D5C03F7CF51D}" name="16-Dec-24" dataDxfId="16"/>
    <tableColumn id="49" xr3:uid="{C6E27768-A42D-4EA2-A785-DA09B30B0E9B}" name="17-Dec-24" dataDxfId="15"/>
    <tableColumn id="50" xr3:uid="{35CB8A7F-A628-41D4-BADD-BC8F6D39EABF}" name="18-Dec-24" dataDxfId="14"/>
    <tableColumn id="51" xr3:uid="{C3541DF3-1FA7-4B2F-AAC8-A098CBB10F9B}" name="19-Dec-24" dataDxfId="13"/>
    <tableColumn id="52" xr3:uid="{2EC753F6-35B7-40A6-B81F-B0E95D233CD4}" name="20-Dec-24" dataDxfId="12"/>
    <tableColumn id="53" xr3:uid="{DEB54F13-4B15-4DDD-8990-741FE484BED3}" name="21-Dec-24" dataDxfId="11"/>
    <tableColumn id="54" xr3:uid="{B4C189AC-880A-4CE4-8FAA-C4AFB2FB62CC}" name="22-Dec-24" dataDxfId="10"/>
    <tableColumn id="55" xr3:uid="{FB150FA5-0D51-46BB-A027-392027AD5D61}" name="23-Dec-24" dataDxfId="9"/>
    <tableColumn id="56" xr3:uid="{E1CF7D9F-01B9-4624-BFA8-99D4D0EBE736}" name="24-Dec-24" dataDxfId="8"/>
    <tableColumn id="57" xr3:uid="{FB8408E2-8243-4E35-B947-5A3D71FDB498}" name="25-Dec-24" dataDxfId="7"/>
    <tableColumn id="58" xr3:uid="{273E18A2-17FF-4BF0-9B53-948D8436AEAD}" name="26-Dec-24" dataDxfId="6"/>
    <tableColumn id="59" xr3:uid="{A794015E-865C-47A3-BDB9-9BBB5952D67C}" name="27-Dec-24" dataDxfId="5"/>
    <tableColumn id="60" xr3:uid="{F74E87F6-E872-4D20-9935-2E73FB29650D}" name="28-Dec-24" dataDxfId="4"/>
    <tableColumn id="61" xr3:uid="{19DFFA72-A58C-47D6-B799-194D2B9B8C43}" name="29-Dec-24" dataDxfId="3"/>
    <tableColumn id="2" xr3:uid="{F89032A8-7418-49A0-AE97-CB7BE8C828D7}" name="30-Dec-24" dataDxfId="2"/>
    <tableColumn id="3" xr3:uid="{F5E3EA31-E31D-44F1-9D56-0F11A580C523}" name="31-Dec-24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X43"/>
  <sheetViews>
    <sheetView topLeftCell="A15" workbookViewId="0">
      <selection activeCell="H20" sqref="H20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10.5703125" bestFit="1" customWidth="1"/>
    <col min="11" max="12" width="10.5703125" customWidth="1"/>
    <col min="13" max="14" width="10.5703125" bestFit="1" customWidth="1"/>
    <col min="15" max="15" width="9.5703125" bestFit="1" customWidth="1"/>
    <col min="16" max="16" width="17.85546875" customWidth="1"/>
    <col min="17" max="17" width="21.140625" customWidth="1"/>
    <col min="18" max="18" width="11.5703125" customWidth="1"/>
    <col min="19" max="19" width="11.28515625" customWidth="1"/>
    <col min="20" max="20" width="11.28515625" bestFit="1" customWidth="1"/>
  </cols>
  <sheetData>
    <row r="1" spans="1:24" ht="18" x14ac:dyDescent="0.25">
      <c r="A1" s="13" t="s">
        <v>100</v>
      </c>
      <c r="H1" s="26">
        <v>45627</v>
      </c>
    </row>
    <row r="2" spans="1:24" x14ac:dyDescent="0.25">
      <c r="A2" s="14" t="s">
        <v>101</v>
      </c>
    </row>
    <row r="4" spans="1:24" ht="15.75" thickBot="1" x14ac:dyDescent="0.3"/>
    <row r="5" spans="1:24" ht="15.75" thickBot="1" x14ac:dyDescent="0.3">
      <c r="A5" s="98" t="s">
        <v>3</v>
      </c>
      <c r="B5" s="98"/>
      <c r="C5" s="94"/>
      <c r="D5" s="125" t="s">
        <v>80</v>
      </c>
      <c r="E5" s="98" t="s">
        <v>81</v>
      </c>
      <c r="F5" s="98"/>
      <c r="G5" s="98"/>
      <c r="H5" s="98"/>
      <c r="I5" s="94"/>
      <c r="J5" s="98"/>
      <c r="K5" s="98"/>
      <c r="L5" s="98"/>
      <c r="M5" s="98"/>
      <c r="N5" s="98"/>
      <c r="O5" s="94"/>
      <c r="P5" s="98"/>
      <c r="Q5" s="98"/>
      <c r="R5" s="98"/>
      <c r="S5" s="94"/>
      <c r="T5" s="95"/>
      <c r="U5" s="95"/>
    </row>
    <row r="6" spans="1:24" ht="15.75" thickBot="1" x14ac:dyDescent="0.3">
      <c r="A6" s="98"/>
      <c r="B6" s="98"/>
      <c r="C6" s="94"/>
      <c r="D6" s="126" t="s">
        <v>82</v>
      </c>
      <c r="E6" s="126"/>
      <c r="F6" s="126"/>
      <c r="G6" s="126"/>
      <c r="H6" s="126"/>
      <c r="I6" s="126"/>
      <c r="J6" s="126" t="s">
        <v>83</v>
      </c>
      <c r="K6" s="126"/>
      <c r="L6" s="126"/>
      <c r="M6" s="126"/>
      <c r="N6" s="126"/>
      <c r="O6" s="126" t="s">
        <v>84</v>
      </c>
      <c r="P6" s="126"/>
      <c r="Q6" s="126"/>
      <c r="R6" s="126" t="s">
        <v>85</v>
      </c>
      <c r="S6" s="126" t="s">
        <v>69</v>
      </c>
      <c r="T6" s="127"/>
      <c r="U6" s="128"/>
    </row>
    <row r="7" spans="1:24" ht="15.75" thickBot="1" x14ac:dyDescent="0.3">
      <c r="A7" s="98" t="s">
        <v>0</v>
      </c>
      <c r="B7" s="98" t="s">
        <v>86</v>
      </c>
      <c r="C7" s="94" t="s">
        <v>87</v>
      </c>
      <c r="D7" s="124" t="s">
        <v>88</v>
      </c>
      <c r="E7" s="124" t="s">
        <v>89</v>
      </c>
      <c r="F7" s="124" t="s">
        <v>90</v>
      </c>
      <c r="G7" s="124" t="s">
        <v>91</v>
      </c>
      <c r="H7" s="124" t="s">
        <v>92</v>
      </c>
      <c r="I7" s="124" t="s">
        <v>93</v>
      </c>
      <c r="J7" s="124" t="s">
        <v>564</v>
      </c>
      <c r="K7" s="124" t="s">
        <v>94</v>
      </c>
      <c r="L7" s="124" t="s">
        <v>95</v>
      </c>
      <c r="M7" s="124" t="s">
        <v>96</v>
      </c>
      <c r="N7" s="124" t="s">
        <v>97</v>
      </c>
      <c r="O7" s="124" t="s">
        <v>547</v>
      </c>
      <c r="P7" s="124" t="s">
        <v>98</v>
      </c>
      <c r="Q7" s="124" t="s">
        <v>548</v>
      </c>
      <c r="R7" s="124" t="s">
        <v>85</v>
      </c>
      <c r="S7" s="124"/>
      <c r="T7" s="98" t="s">
        <v>99</v>
      </c>
      <c r="U7" s="94" t="s">
        <v>79</v>
      </c>
      <c r="X7" t="s">
        <v>527</v>
      </c>
    </row>
    <row r="8" spans="1:24" x14ac:dyDescent="0.25">
      <c r="A8" s="36" t="s">
        <v>5</v>
      </c>
      <c r="B8" s="2" t="s">
        <v>6</v>
      </c>
      <c r="C8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v>2.032258064516129</v>
      </c>
      <c r="P8" s="1"/>
      <c r="Q8" s="1"/>
      <c r="R8" s="1">
        <v>11.85483870967742</v>
      </c>
      <c r="S8" s="1">
        <v>13.887096774193548</v>
      </c>
      <c r="T8" s="82">
        <f>S8/7</f>
        <v>1.9838709677419355</v>
      </c>
      <c r="U8" s="83">
        <f t="shared" ref="U8:U38" si="0">S8/$S$43</f>
        <v>3.5951246602168745E-3</v>
      </c>
    </row>
    <row r="9" spans="1:24" x14ac:dyDescent="0.25">
      <c r="A9" s="36"/>
      <c r="B9" s="2" t="s">
        <v>8</v>
      </c>
      <c r="C9" t="s">
        <v>9</v>
      </c>
      <c r="D9" s="1"/>
      <c r="E9" s="1"/>
      <c r="F9" s="1"/>
      <c r="G9" s="1">
        <v>140.45161290322582</v>
      </c>
      <c r="H9" s="1">
        <v>17.161290322580644</v>
      </c>
      <c r="I9" s="1"/>
      <c r="J9" s="1"/>
      <c r="K9" s="1"/>
      <c r="L9" s="1"/>
      <c r="M9" s="1"/>
      <c r="N9" s="1"/>
      <c r="O9" s="1"/>
      <c r="P9" s="1"/>
      <c r="Q9" s="1"/>
      <c r="R9" s="1"/>
      <c r="S9" s="1">
        <v>157.61290322580646</v>
      </c>
      <c r="T9" s="82">
        <f t="shared" ref="T9:T43" si="1">S9/7</f>
        <v>22.516129032258068</v>
      </c>
      <c r="U9" s="83">
        <f t="shared" si="0"/>
        <v>4.0803203460672823E-2</v>
      </c>
    </row>
    <row r="10" spans="1:24" x14ac:dyDescent="0.25">
      <c r="A10" s="36"/>
      <c r="B10" s="2" t="s">
        <v>10</v>
      </c>
      <c r="C10" t="s">
        <v>11</v>
      </c>
      <c r="D10" s="1">
        <v>85.919354838709666</v>
      </c>
      <c r="E10" s="1"/>
      <c r="F10" s="1"/>
      <c r="G10" s="1">
        <v>2.032258064516129</v>
      </c>
      <c r="H10" s="1">
        <v>3.2741935483870965</v>
      </c>
      <c r="I10" s="1">
        <v>176.46774193548382</v>
      </c>
      <c r="J10" s="1"/>
      <c r="K10" s="1"/>
      <c r="L10" s="1">
        <v>5.4193548387096779</v>
      </c>
      <c r="M10" s="1"/>
      <c r="N10" s="1"/>
      <c r="O10" s="1"/>
      <c r="P10" s="1"/>
      <c r="Q10" s="1"/>
      <c r="R10" s="1"/>
      <c r="S10" s="1">
        <v>273.11290322580641</v>
      </c>
      <c r="T10" s="82">
        <f t="shared" si="1"/>
        <v>39.016129032258057</v>
      </c>
      <c r="U10" s="83">
        <f t="shared" si="0"/>
        <v>7.0704118317598527E-2</v>
      </c>
    </row>
    <row r="11" spans="1:24" x14ac:dyDescent="0.25">
      <c r="A11" s="36"/>
      <c r="B11" s="2" t="s">
        <v>12</v>
      </c>
      <c r="C11" t="s">
        <v>13</v>
      </c>
      <c r="D11" s="1">
        <v>10.161290322580644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10.161290322580644</v>
      </c>
      <c r="T11" s="82">
        <f t="shared" si="1"/>
        <v>1.4516129032258063</v>
      </c>
      <c r="U11" s="83">
        <f t="shared" si="0"/>
        <v>2.6305790196708835E-3</v>
      </c>
    </row>
    <row r="12" spans="1:24" x14ac:dyDescent="0.25">
      <c r="A12" s="36"/>
      <c r="B12" s="2" t="s">
        <v>14</v>
      </c>
      <c r="C12" t="s">
        <v>15</v>
      </c>
      <c r="D12" s="1">
        <v>106.35483870967744</v>
      </c>
      <c r="E12" s="1">
        <v>0.11290322580645161</v>
      </c>
      <c r="F12" s="1">
        <v>6.32258064516129</v>
      </c>
      <c r="G12" s="1">
        <v>9.0322580645161281</v>
      </c>
      <c r="H12" s="1">
        <v>6.9999999999999991</v>
      </c>
      <c r="I12" s="1">
        <v>179.29032258064515</v>
      </c>
      <c r="J12" s="1">
        <v>0.22580645161290322</v>
      </c>
      <c r="K12" s="1"/>
      <c r="L12" s="1"/>
      <c r="M12" s="1">
        <v>3.8387096774193545</v>
      </c>
      <c r="N12" s="1"/>
      <c r="O12" s="1"/>
      <c r="P12" s="1">
        <v>21</v>
      </c>
      <c r="Q12" s="1"/>
      <c r="R12" s="1"/>
      <c r="S12" s="1">
        <v>333.17741935483872</v>
      </c>
      <c r="T12" s="82">
        <f t="shared" si="1"/>
        <v>47.596774193548391</v>
      </c>
      <c r="U12" s="83">
        <f t="shared" si="0"/>
        <v>8.6253763189430871E-2</v>
      </c>
    </row>
    <row r="13" spans="1:24" x14ac:dyDescent="0.25">
      <c r="A13" s="36"/>
      <c r="B13" s="2" t="s">
        <v>18</v>
      </c>
      <c r="C13" t="s">
        <v>19</v>
      </c>
      <c r="D13" s="1">
        <v>1606.8387096774204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1606.8387096774204</v>
      </c>
      <c r="T13" s="82">
        <f t="shared" si="1"/>
        <v>229.54838709677435</v>
      </c>
      <c r="U13" s="83">
        <f t="shared" si="0"/>
        <v>0.41598222897728937</v>
      </c>
    </row>
    <row r="14" spans="1:24" ht="15.75" thickBot="1" x14ac:dyDescent="0.3">
      <c r="A14" s="36"/>
      <c r="B14" s="2" t="s">
        <v>20</v>
      </c>
      <c r="C14" t="s">
        <v>21</v>
      </c>
      <c r="D14" s="1"/>
      <c r="E14" s="1"/>
      <c r="F14" s="1"/>
      <c r="G14" s="1"/>
      <c r="H14" s="1">
        <v>306.30645161290329</v>
      </c>
      <c r="I14" s="1">
        <v>90.887096774193537</v>
      </c>
      <c r="J14" s="1"/>
      <c r="K14" s="1"/>
      <c r="L14" s="1"/>
      <c r="M14" s="1"/>
      <c r="N14" s="1"/>
      <c r="O14" s="1"/>
      <c r="P14" s="1"/>
      <c r="Q14" s="1"/>
      <c r="R14" s="1"/>
      <c r="S14" s="1">
        <v>397.19354838709683</v>
      </c>
      <c r="T14" s="82">
        <f t="shared" si="1"/>
        <v>56.741935483870975</v>
      </c>
      <c r="U14" s="83">
        <f t="shared" si="0"/>
        <v>0.10282641101335746</v>
      </c>
    </row>
    <row r="15" spans="1:24" ht="15.75" thickBot="1" x14ac:dyDescent="0.3">
      <c r="A15" s="8" t="s">
        <v>22</v>
      </c>
      <c r="B15" s="9"/>
      <c r="C15" s="29"/>
      <c r="D15" s="10">
        <v>1809.2741935483882</v>
      </c>
      <c r="E15" s="10">
        <v>0.11290322580645161</v>
      </c>
      <c r="F15" s="10">
        <v>6.32258064516129</v>
      </c>
      <c r="G15" s="10">
        <v>151.51612903225808</v>
      </c>
      <c r="H15" s="10">
        <v>333.74193548387103</v>
      </c>
      <c r="I15" s="10">
        <v>446.64516129032251</v>
      </c>
      <c r="J15" s="10">
        <v>0.22580645161290322</v>
      </c>
      <c r="K15" s="10"/>
      <c r="L15" s="10">
        <v>5.4193548387096779</v>
      </c>
      <c r="M15" s="10">
        <v>3.8387096774193545</v>
      </c>
      <c r="N15" s="10"/>
      <c r="O15" s="10">
        <v>2.032258064516129</v>
      </c>
      <c r="P15" s="10">
        <v>21</v>
      </c>
      <c r="Q15" s="10"/>
      <c r="R15" s="10">
        <v>11.85483870967742</v>
      </c>
      <c r="S15" s="10">
        <v>2791.9838709677433</v>
      </c>
      <c r="T15" s="81">
        <f t="shared" si="1"/>
        <v>398.85483870967761</v>
      </c>
      <c r="U15" s="69">
        <f t="shared" si="0"/>
        <v>0.72279542863823687</v>
      </c>
    </row>
    <row r="16" spans="1:24" x14ac:dyDescent="0.25">
      <c r="A16" s="36" t="s">
        <v>23</v>
      </c>
      <c r="B16" s="2" t="s">
        <v>521</v>
      </c>
      <c r="C16" t="s">
        <v>520</v>
      </c>
      <c r="D16" s="1"/>
      <c r="E16" s="1"/>
      <c r="F16" s="1"/>
      <c r="G16" s="1"/>
      <c r="H16" s="1"/>
      <c r="I16" s="1"/>
      <c r="J16" s="1"/>
      <c r="K16" s="1"/>
      <c r="L16" s="1"/>
      <c r="M16" s="1">
        <v>2.7096774193548385</v>
      </c>
      <c r="N16" s="1"/>
      <c r="O16" s="1"/>
      <c r="P16" s="1"/>
      <c r="Q16" s="1"/>
      <c r="R16" s="1"/>
      <c r="S16" s="1">
        <v>2.7096774193548385</v>
      </c>
      <c r="T16" s="82">
        <f t="shared" si="1"/>
        <v>0.38709677419354838</v>
      </c>
      <c r="U16" s="83">
        <f t="shared" si="0"/>
        <v>7.0148773857890234E-4</v>
      </c>
    </row>
    <row r="17" spans="1:21" x14ac:dyDescent="0.25">
      <c r="A17" s="36"/>
      <c r="B17" s="2" t="s">
        <v>24</v>
      </c>
      <c r="C17" t="s">
        <v>25</v>
      </c>
      <c r="D17" s="1">
        <v>17.387096774193552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v>17.387096774193552</v>
      </c>
      <c r="T17" s="82">
        <f t="shared" si="1"/>
        <v>2.4838709677419359</v>
      </c>
      <c r="U17" s="83">
        <f t="shared" si="0"/>
        <v>4.5012129892146244E-3</v>
      </c>
    </row>
    <row r="18" spans="1:21" x14ac:dyDescent="0.25">
      <c r="A18" s="36"/>
      <c r="B18" s="2" t="s">
        <v>26</v>
      </c>
      <c r="C18" t="s">
        <v>27</v>
      </c>
      <c r="D18" s="1">
        <v>14</v>
      </c>
      <c r="E18" s="1"/>
      <c r="F18" s="1"/>
      <c r="G18" s="1"/>
      <c r="H18" s="1">
        <v>7</v>
      </c>
      <c r="I18" s="1">
        <v>1.129032258064516</v>
      </c>
      <c r="J18" s="1"/>
      <c r="K18" s="1"/>
      <c r="L18" s="1">
        <v>3.838709677419355</v>
      </c>
      <c r="M18" s="1">
        <v>9.0322580645161281</v>
      </c>
      <c r="N18" s="1"/>
      <c r="O18" s="1"/>
      <c r="P18" s="1"/>
      <c r="Q18" s="1"/>
      <c r="R18" s="1"/>
      <c r="S18" s="1">
        <v>35</v>
      </c>
      <c r="T18" s="82">
        <f t="shared" si="1"/>
        <v>5</v>
      </c>
      <c r="U18" s="83">
        <f t="shared" si="0"/>
        <v>9.0608832899774887E-3</v>
      </c>
    </row>
    <row r="19" spans="1:21" x14ac:dyDescent="0.25">
      <c r="A19" s="36"/>
      <c r="B19" s="2" t="s">
        <v>28</v>
      </c>
      <c r="C19" t="s">
        <v>29</v>
      </c>
      <c r="D19" s="1">
        <v>109.29032258064517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v>92.016129032258064</v>
      </c>
      <c r="Q19" s="1"/>
      <c r="R19" s="1"/>
      <c r="S19" s="1">
        <v>201.30645161290323</v>
      </c>
      <c r="T19" s="82">
        <f t="shared" si="1"/>
        <v>28.758064516129032</v>
      </c>
      <c r="U19" s="83">
        <f t="shared" si="0"/>
        <v>5.2114693245257623E-2</v>
      </c>
    </row>
    <row r="20" spans="1:21" x14ac:dyDescent="0.25">
      <c r="A20" s="36"/>
      <c r="B20" s="2" t="s">
        <v>30</v>
      </c>
      <c r="C20" t="s">
        <v>31</v>
      </c>
      <c r="D20" s="1"/>
      <c r="E20" s="1"/>
      <c r="F20" s="1">
        <v>20.999999999999996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20.999999999999996</v>
      </c>
      <c r="T20" s="82">
        <f t="shared" si="1"/>
        <v>2.9999999999999996</v>
      </c>
      <c r="U20" s="83">
        <f t="shared" si="0"/>
        <v>5.4365299739864929E-3</v>
      </c>
    </row>
    <row r="21" spans="1:21" x14ac:dyDescent="0.25">
      <c r="A21" s="36"/>
      <c r="B21" s="2" t="s">
        <v>32</v>
      </c>
      <c r="C21" t="s">
        <v>33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v>7</v>
      </c>
      <c r="O21" s="1"/>
      <c r="P21" s="1"/>
      <c r="Q21" s="1"/>
      <c r="R21" s="1"/>
      <c r="S21" s="1">
        <v>7</v>
      </c>
      <c r="T21" s="82">
        <f t="shared" si="1"/>
        <v>1</v>
      </c>
      <c r="U21" s="83">
        <f t="shared" si="0"/>
        <v>1.8121766579954979E-3</v>
      </c>
    </row>
    <row r="22" spans="1:21" x14ac:dyDescent="0.25">
      <c r="A22" s="36"/>
      <c r="B22" s="2" t="s">
        <v>36</v>
      </c>
      <c r="C22" t="s">
        <v>37</v>
      </c>
      <c r="D22" s="1">
        <v>4.967741935483871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>
        <v>4.967741935483871</v>
      </c>
      <c r="T22" s="82">
        <f t="shared" si="1"/>
        <v>0.70967741935483875</v>
      </c>
      <c r="U22" s="83">
        <f t="shared" si="0"/>
        <v>1.2860608540613211E-3</v>
      </c>
    </row>
    <row r="23" spans="1:21" x14ac:dyDescent="0.25">
      <c r="A23" s="36"/>
      <c r="B23" s="2" t="s">
        <v>38</v>
      </c>
      <c r="C23" t="s">
        <v>39</v>
      </c>
      <c r="D23" s="1"/>
      <c r="E23" s="1"/>
      <c r="F23" s="1"/>
      <c r="G23" s="1"/>
      <c r="H23" s="1"/>
      <c r="I23" s="1"/>
      <c r="J23" s="1"/>
      <c r="K23" s="1"/>
      <c r="L23" s="1"/>
      <c r="M23" s="1">
        <v>1.8064516129032258</v>
      </c>
      <c r="N23" s="1"/>
      <c r="O23" s="1"/>
      <c r="P23" s="1"/>
      <c r="Q23" s="1"/>
      <c r="R23" s="1"/>
      <c r="S23" s="1">
        <v>1.8064516129032258</v>
      </c>
      <c r="T23" s="82">
        <f t="shared" si="1"/>
        <v>0.25806451612903225</v>
      </c>
      <c r="U23" s="83">
        <f t="shared" si="0"/>
        <v>4.676584923859349E-4</v>
      </c>
    </row>
    <row r="24" spans="1:21" x14ac:dyDescent="0.25">
      <c r="A24" s="36"/>
      <c r="B24" s="2" t="s">
        <v>40</v>
      </c>
      <c r="C24" t="s">
        <v>41</v>
      </c>
      <c r="D24" s="1">
        <v>11.96774193548387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v>11.96774193548387</v>
      </c>
      <c r="T24" s="82">
        <f t="shared" si="1"/>
        <v>1.7096774193548385</v>
      </c>
      <c r="U24" s="83">
        <f t="shared" si="0"/>
        <v>3.0982375120568186E-3</v>
      </c>
    </row>
    <row r="25" spans="1:21" x14ac:dyDescent="0.25">
      <c r="A25" s="36"/>
      <c r="B25" s="2" t="s">
        <v>42</v>
      </c>
      <c r="C25" t="s">
        <v>43</v>
      </c>
      <c r="D25" s="1"/>
      <c r="E25" s="1"/>
      <c r="F25" s="1"/>
      <c r="G25" s="1"/>
      <c r="H25" s="1">
        <v>119.79032258064515</v>
      </c>
      <c r="I25" s="1">
        <v>107.70967741935486</v>
      </c>
      <c r="J25" s="1"/>
      <c r="K25" s="1"/>
      <c r="L25" s="1"/>
      <c r="M25" s="1"/>
      <c r="N25" s="1"/>
      <c r="O25" s="1"/>
      <c r="P25" s="1"/>
      <c r="Q25" s="1"/>
      <c r="R25" s="1"/>
      <c r="S25" s="1">
        <v>227.5</v>
      </c>
      <c r="T25" s="82">
        <f t="shared" si="1"/>
        <v>32.5</v>
      </c>
      <c r="U25" s="83">
        <f t="shared" si="0"/>
        <v>5.8895741384853678E-2</v>
      </c>
    </row>
    <row r="26" spans="1:21" x14ac:dyDescent="0.25">
      <c r="A26" s="36"/>
      <c r="B26" s="2" t="s">
        <v>44</v>
      </c>
      <c r="C26" t="s">
        <v>45</v>
      </c>
      <c r="D26" s="1"/>
      <c r="E26" s="1"/>
      <c r="F26" s="1"/>
      <c r="G26" s="1"/>
      <c r="H26" s="1"/>
      <c r="I26" s="1">
        <v>7</v>
      </c>
      <c r="J26" s="1"/>
      <c r="K26" s="1"/>
      <c r="L26" s="1"/>
      <c r="M26" s="1">
        <v>20.887096774193548</v>
      </c>
      <c r="N26" s="1"/>
      <c r="O26" s="1"/>
      <c r="P26" s="1"/>
      <c r="Q26" s="1"/>
      <c r="R26" s="1"/>
      <c r="S26" s="1">
        <v>27.887096774193548</v>
      </c>
      <c r="T26" s="82">
        <f t="shared" si="1"/>
        <v>3.9838709677419355</v>
      </c>
      <c r="U26" s="83">
        <f t="shared" si="0"/>
        <v>7.2194779762078699E-3</v>
      </c>
    </row>
    <row r="27" spans="1:21" x14ac:dyDescent="0.25">
      <c r="A27" s="36"/>
      <c r="B27" s="2" t="s">
        <v>46</v>
      </c>
      <c r="C27" t="s">
        <v>47</v>
      </c>
      <c r="D27" s="1"/>
      <c r="E27" s="1"/>
      <c r="F27" s="1">
        <v>0.45161290322580644</v>
      </c>
      <c r="G27" s="1"/>
      <c r="H27" s="1">
        <v>0.45161290322580644</v>
      </c>
      <c r="I27" s="1">
        <v>54.41935483870968</v>
      </c>
      <c r="J27" s="1"/>
      <c r="K27" s="1"/>
      <c r="L27" s="1"/>
      <c r="M27" s="1"/>
      <c r="N27" s="1"/>
      <c r="O27" s="1"/>
      <c r="P27" s="1"/>
      <c r="Q27" s="1"/>
      <c r="R27" s="1"/>
      <c r="S27" s="1">
        <v>55.322580645161295</v>
      </c>
      <c r="T27" s="82">
        <f t="shared" si="1"/>
        <v>7.9032258064516139</v>
      </c>
      <c r="U27" s="83">
        <f t="shared" si="0"/>
        <v>1.4322041329319258E-2</v>
      </c>
    </row>
    <row r="28" spans="1:21" x14ac:dyDescent="0.25">
      <c r="A28" s="36"/>
      <c r="B28" s="2" t="s">
        <v>48</v>
      </c>
      <c r="C28" t="s">
        <v>49</v>
      </c>
      <c r="D28" s="1"/>
      <c r="E28" s="1"/>
      <c r="F28" s="1"/>
      <c r="G28" s="1"/>
      <c r="H28" s="1"/>
      <c r="I28" s="1"/>
      <c r="J28" s="1"/>
      <c r="K28" s="1">
        <v>0.67741935483870963</v>
      </c>
      <c r="L28" s="1">
        <v>2.258064516129032</v>
      </c>
      <c r="M28" s="1"/>
      <c r="N28" s="1"/>
      <c r="O28" s="1"/>
      <c r="P28" s="1"/>
      <c r="Q28" s="1"/>
      <c r="R28" s="1"/>
      <c r="S28" s="1">
        <v>2.9354838709677415</v>
      </c>
      <c r="T28" s="82">
        <f t="shared" si="1"/>
        <v>0.41935483870967738</v>
      </c>
      <c r="U28" s="83">
        <f t="shared" si="0"/>
        <v>7.5994505012714412E-4</v>
      </c>
    </row>
    <row r="29" spans="1:21" x14ac:dyDescent="0.25">
      <c r="A29" s="36"/>
      <c r="B29" s="2" t="s">
        <v>50</v>
      </c>
      <c r="C29" t="s">
        <v>51</v>
      </c>
      <c r="D29" s="1"/>
      <c r="E29" s="1"/>
      <c r="F29" s="1"/>
      <c r="G29" s="1"/>
      <c r="H29" s="1"/>
      <c r="I29" s="1"/>
      <c r="J29" s="1"/>
      <c r="K29" s="1">
        <v>7</v>
      </c>
      <c r="L29" s="1"/>
      <c r="M29" s="1"/>
      <c r="N29" s="1"/>
      <c r="O29" s="1"/>
      <c r="P29" s="1"/>
      <c r="Q29" s="1"/>
      <c r="R29" s="1"/>
      <c r="S29" s="1">
        <v>7</v>
      </c>
      <c r="T29" s="82">
        <f t="shared" si="1"/>
        <v>1</v>
      </c>
      <c r="U29" s="83">
        <f t="shared" si="0"/>
        <v>1.8121766579954979E-3</v>
      </c>
    </row>
    <row r="30" spans="1:21" x14ac:dyDescent="0.25">
      <c r="A30" s="36"/>
      <c r="B30" s="2" t="s">
        <v>54</v>
      </c>
      <c r="C30" t="s">
        <v>55</v>
      </c>
      <c r="D30" s="1">
        <v>19.080645161290324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v>19.080645161290324</v>
      </c>
      <c r="T30" s="82">
        <f t="shared" si="1"/>
        <v>2.7258064516129035</v>
      </c>
      <c r="U30" s="83">
        <f t="shared" si="0"/>
        <v>4.9396428258264378E-3</v>
      </c>
    </row>
    <row r="31" spans="1:21" x14ac:dyDescent="0.25">
      <c r="A31" s="36"/>
      <c r="B31" s="2" t="s">
        <v>56</v>
      </c>
      <c r="C31" t="s">
        <v>57</v>
      </c>
      <c r="D31" s="1">
        <v>248.95161290322579</v>
      </c>
      <c r="E31" s="1">
        <v>25.629032258064516</v>
      </c>
      <c r="F31" s="1"/>
      <c r="G31" s="1"/>
      <c r="H31" s="1"/>
      <c r="I31" s="1">
        <v>10.5</v>
      </c>
      <c r="J31" s="1"/>
      <c r="K31" s="1">
        <v>0.45161290322580644</v>
      </c>
      <c r="L31" s="1">
        <v>0.45161290322580644</v>
      </c>
      <c r="M31" s="1"/>
      <c r="N31" s="1"/>
      <c r="O31" s="1"/>
      <c r="P31" s="1"/>
      <c r="Q31" s="1"/>
      <c r="R31" s="1"/>
      <c r="S31" s="1">
        <v>285.98387096774189</v>
      </c>
      <c r="T31" s="82">
        <f t="shared" si="1"/>
        <v>40.854838709677416</v>
      </c>
      <c r="U31" s="83">
        <f t="shared" si="0"/>
        <v>7.4036185075848318E-2</v>
      </c>
    </row>
    <row r="32" spans="1:21" x14ac:dyDescent="0.25">
      <c r="A32" s="36"/>
      <c r="B32" s="2" t="s">
        <v>58</v>
      </c>
      <c r="C32" t="s">
        <v>59</v>
      </c>
      <c r="D32" s="1"/>
      <c r="E32" s="1"/>
      <c r="F32" s="1"/>
      <c r="G32" s="1"/>
      <c r="H32" s="1"/>
      <c r="I32" s="1"/>
      <c r="J32" s="1"/>
      <c r="K32" s="1"/>
      <c r="L32" s="1">
        <v>6.5483870967741931</v>
      </c>
      <c r="M32" s="1"/>
      <c r="N32" s="1"/>
      <c r="O32" s="1"/>
      <c r="P32" s="1"/>
      <c r="Q32" s="1"/>
      <c r="R32" s="1"/>
      <c r="S32" s="1">
        <v>6.5483870967741931</v>
      </c>
      <c r="T32" s="82">
        <f t="shared" si="1"/>
        <v>0.93548387096774188</v>
      </c>
      <c r="U32" s="83">
        <f t="shared" si="0"/>
        <v>1.6952620348990139E-3</v>
      </c>
    </row>
    <row r="33" spans="1:21" x14ac:dyDescent="0.25">
      <c r="A33" s="36"/>
      <c r="B33" s="2" t="s">
        <v>60</v>
      </c>
      <c r="C33" t="s">
        <v>61</v>
      </c>
      <c r="D33" s="1"/>
      <c r="E33" s="1"/>
      <c r="F33" s="1"/>
      <c r="G33" s="1"/>
      <c r="H33" s="1">
        <v>3.8387096774193545</v>
      </c>
      <c r="I33" s="1">
        <v>16.032258064516128</v>
      </c>
      <c r="J33" s="1"/>
      <c r="K33" s="1"/>
      <c r="L33" s="1"/>
      <c r="M33" s="1"/>
      <c r="N33" s="1"/>
      <c r="O33" s="1"/>
      <c r="P33" s="1"/>
      <c r="Q33" s="1"/>
      <c r="R33" s="1"/>
      <c r="S33" s="1">
        <v>19.870967741935484</v>
      </c>
      <c r="T33" s="82">
        <f t="shared" si="1"/>
        <v>2.838709677419355</v>
      </c>
      <c r="U33" s="83">
        <f t="shared" si="0"/>
        <v>5.1442434162452845E-3</v>
      </c>
    </row>
    <row r="34" spans="1:21" x14ac:dyDescent="0.25">
      <c r="A34" s="36"/>
      <c r="B34" s="2" t="s">
        <v>62</v>
      </c>
      <c r="C34" t="s">
        <v>63</v>
      </c>
      <c r="D34" s="1"/>
      <c r="E34" s="1"/>
      <c r="F34" s="1"/>
      <c r="G34" s="1"/>
      <c r="H34" s="1">
        <v>13.096774193548386</v>
      </c>
      <c r="I34" s="1">
        <v>13.548387096774192</v>
      </c>
      <c r="J34" s="1"/>
      <c r="K34" s="1"/>
      <c r="L34" s="1"/>
      <c r="M34" s="1"/>
      <c r="N34" s="1"/>
      <c r="O34" s="1"/>
      <c r="P34" s="1"/>
      <c r="Q34" s="1"/>
      <c r="R34" s="1"/>
      <c r="S34" s="1">
        <v>26.645161290322577</v>
      </c>
      <c r="T34" s="82">
        <f t="shared" si="1"/>
        <v>3.8064516129032251</v>
      </c>
      <c r="U34" s="83">
        <f t="shared" si="0"/>
        <v>6.897962762692539E-3</v>
      </c>
    </row>
    <row r="35" spans="1:21" x14ac:dyDescent="0.25">
      <c r="A35" s="36"/>
      <c r="B35" s="2" t="s">
        <v>64</v>
      </c>
      <c r="C35" t="s">
        <v>65</v>
      </c>
      <c r="D35" s="1">
        <v>51.822580645161295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>
        <v>51.822580645161295</v>
      </c>
      <c r="T35" s="82">
        <f t="shared" si="1"/>
        <v>7.4032258064516139</v>
      </c>
      <c r="U35" s="83">
        <f t="shared" si="0"/>
        <v>1.341595300032151E-2</v>
      </c>
    </row>
    <row r="36" spans="1:21" x14ac:dyDescent="0.25">
      <c r="A36" s="36"/>
      <c r="B36" s="2" t="s">
        <v>66</v>
      </c>
      <c r="C36" t="s">
        <v>67</v>
      </c>
      <c r="D36" s="1"/>
      <c r="E36" s="1"/>
      <c r="F36" s="1"/>
      <c r="G36" s="1"/>
      <c r="H36" s="1">
        <v>2.935483870967742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2.935483870967742</v>
      </c>
      <c r="T36" s="82"/>
      <c r="U36" s="83"/>
    </row>
    <row r="37" spans="1:21" ht="15.75" thickBot="1" x14ac:dyDescent="0.3">
      <c r="A37" s="36"/>
      <c r="B37" s="2" t="s">
        <v>500</v>
      </c>
      <c r="C37" t="s">
        <v>499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>
        <v>20.322580645161288</v>
      </c>
      <c r="S37" s="1">
        <v>20.322580645161288</v>
      </c>
      <c r="T37" s="82">
        <f t="shared" si="1"/>
        <v>2.9032258064516125</v>
      </c>
      <c r="U37" s="83">
        <f t="shared" si="0"/>
        <v>5.261158039341767E-3</v>
      </c>
    </row>
    <row r="38" spans="1:21" ht="15.75" thickBot="1" x14ac:dyDescent="0.3">
      <c r="A38" s="8" t="s">
        <v>68</v>
      </c>
      <c r="B38" s="8"/>
      <c r="C38" s="29"/>
      <c r="D38" s="10">
        <v>477.46774193548384</v>
      </c>
      <c r="E38" s="10">
        <v>25.629032258064516</v>
      </c>
      <c r="F38" s="10">
        <v>21.451612903225804</v>
      </c>
      <c r="G38" s="10"/>
      <c r="H38" s="10">
        <v>147.11290322580643</v>
      </c>
      <c r="I38" s="10">
        <v>210.33870967741939</v>
      </c>
      <c r="J38" s="10"/>
      <c r="K38" s="10">
        <v>8.129032258064516</v>
      </c>
      <c r="L38" s="10">
        <v>13.096774193548386</v>
      </c>
      <c r="M38" s="10">
        <v>34.435483870967744</v>
      </c>
      <c r="N38" s="10">
        <v>7</v>
      </c>
      <c r="O38" s="10"/>
      <c r="P38" s="10">
        <v>92.016129032258064</v>
      </c>
      <c r="Q38" s="10"/>
      <c r="R38" s="10">
        <v>20.322580645161288</v>
      </c>
      <c r="S38" s="10">
        <v>1056.9999999999998</v>
      </c>
      <c r="T38" s="81">
        <f t="shared" si="1"/>
        <v>150.99999999999997</v>
      </c>
      <c r="U38" s="69">
        <f t="shared" si="0"/>
        <v>0.27363867535732012</v>
      </c>
    </row>
    <row r="39" spans="1:21" ht="15.75" thickBot="1" x14ac:dyDescent="0.3">
      <c r="A39" s="8" t="s">
        <v>85</v>
      </c>
      <c r="B39" s="8" t="s">
        <v>85</v>
      </c>
      <c r="C39" s="121" t="s">
        <v>535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>
        <v>0.67741935483870963</v>
      </c>
      <c r="R39" s="62"/>
      <c r="S39" s="62">
        <v>0.67741935483870963</v>
      </c>
      <c r="T39" s="81"/>
      <c r="U39" s="69"/>
    </row>
    <row r="40" spans="1:21" ht="15.75" thickBot="1" x14ac:dyDescent="0.3">
      <c r="A40" s="8"/>
      <c r="B40" s="8"/>
      <c r="C40" s="121" t="s">
        <v>526</v>
      </c>
      <c r="D40" s="62"/>
      <c r="E40" s="62"/>
      <c r="F40" s="62"/>
      <c r="G40" s="62"/>
      <c r="H40" s="62"/>
      <c r="I40" s="62"/>
      <c r="J40" s="62"/>
      <c r="K40" s="62"/>
      <c r="L40" s="62">
        <v>3.161290322580645</v>
      </c>
      <c r="M40" s="62"/>
      <c r="N40" s="62"/>
      <c r="O40" s="62"/>
      <c r="P40" s="62"/>
      <c r="Q40" s="62"/>
      <c r="R40" s="62"/>
      <c r="S40" s="62">
        <v>3.161290322580645</v>
      </c>
      <c r="T40" s="81"/>
      <c r="U40" s="69"/>
    </row>
    <row r="41" spans="1:21" ht="15.75" thickBot="1" x14ac:dyDescent="0.3">
      <c r="A41" s="8"/>
      <c r="B41" s="8"/>
      <c r="C41" s="121" t="s">
        <v>534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>
        <v>9.935483870967742</v>
      </c>
      <c r="S41" s="62">
        <v>9.935483870967742</v>
      </c>
      <c r="T41" s="81"/>
      <c r="U41" s="69"/>
    </row>
    <row r="42" spans="1:21" ht="15.75" thickBot="1" x14ac:dyDescent="0.3">
      <c r="A42" s="8" t="s">
        <v>503</v>
      </c>
      <c r="B42" s="8"/>
      <c r="C42" s="29"/>
      <c r="D42" s="10"/>
      <c r="E42" s="10"/>
      <c r="F42" s="10"/>
      <c r="G42" s="10"/>
      <c r="H42" s="10"/>
      <c r="I42" s="10"/>
      <c r="J42" s="10"/>
      <c r="K42" s="10"/>
      <c r="L42" s="10">
        <v>3.161290322580645</v>
      </c>
      <c r="M42" s="10"/>
      <c r="N42" s="10"/>
      <c r="O42" s="10"/>
      <c r="P42" s="10"/>
      <c r="Q42" s="10">
        <v>0.67741935483870963</v>
      </c>
      <c r="R42" s="10">
        <v>9.935483870967742</v>
      </c>
      <c r="S42" s="10">
        <v>13.774193548387096</v>
      </c>
      <c r="T42" s="81"/>
      <c r="U42" s="69"/>
    </row>
    <row r="43" spans="1:21" s="2" customFormat="1" ht="15.75" thickBot="1" x14ac:dyDescent="0.3">
      <c r="A43" s="8" t="s">
        <v>69</v>
      </c>
      <c r="B43" s="63"/>
      <c r="C43" s="172"/>
      <c r="D43" s="93">
        <v>2286.7419354838721</v>
      </c>
      <c r="E43" s="93">
        <v>25.741935483870968</v>
      </c>
      <c r="F43" s="93">
        <v>27.774193548387096</v>
      </c>
      <c r="G43" s="93">
        <v>151.51612903225808</v>
      </c>
      <c r="H43" s="93">
        <v>480.85483870967749</v>
      </c>
      <c r="I43" s="93">
        <v>656.98387096774172</v>
      </c>
      <c r="J43" s="93">
        <v>0.22580645161290322</v>
      </c>
      <c r="K43" s="93">
        <v>8.129032258064516</v>
      </c>
      <c r="L43" s="93">
        <v>21.677419354838708</v>
      </c>
      <c r="M43" s="93">
        <v>38.274193548387089</v>
      </c>
      <c r="N43" s="93">
        <v>7</v>
      </c>
      <c r="O43" s="93">
        <v>2.032258064516129</v>
      </c>
      <c r="P43" s="93">
        <v>113.01612903225806</v>
      </c>
      <c r="Q43" s="93">
        <v>0.67741935483870963</v>
      </c>
      <c r="R43" s="93">
        <v>42.112903225806448</v>
      </c>
      <c r="S43" s="93">
        <v>3862.7580645161311</v>
      </c>
      <c r="T43" s="171">
        <f t="shared" si="1"/>
        <v>551.82258064516157</v>
      </c>
      <c r="U43" s="165">
        <f>S43/$S$43</f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K175"/>
  <sheetViews>
    <sheetView workbookViewId="0">
      <selection activeCell="J18" sqref="J18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11" customWidth="1"/>
    <col min="11" max="12" width="5.5703125" bestFit="1" customWidth="1"/>
    <col min="13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3" width="13.28515625" customWidth="1"/>
    <col min="24" max="25" width="6.5703125" bestFit="1" customWidth="1"/>
    <col min="26" max="26" width="5.5703125" bestFit="1" customWidth="1"/>
    <col min="27" max="27" width="10.5703125" customWidth="1"/>
    <col min="28" max="28" width="7.85546875" customWidth="1"/>
    <col min="29" max="29" width="7.5703125" bestFit="1" customWidth="1"/>
    <col min="30" max="30" width="13.28515625" customWidth="1"/>
    <col min="31" max="34" width="5.5703125" customWidth="1"/>
    <col min="35" max="35" width="5.5703125" bestFit="1" customWidth="1"/>
    <col min="36" max="36" width="11.7109375" bestFit="1" customWidth="1"/>
    <col min="37" max="37" width="11" customWidth="1"/>
    <col min="38" max="38" width="11.28515625" bestFit="1" customWidth="1"/>
    <col min="39" max="39" width="10.140625" customWidth="1"/>
  </cols>
  <sheetData>
    <row r="1" spans="1:37" ht="18" x14ac:dyDescent="0.25">
      <c r="A1" s="15" t="s">
        <v>437</v>
      </c>
    </row>
    <row r="2" spans="1:37" x14ac:dyDescent="0.25">
      <c r="A2" s="16" t="s">
        <v>436</v>
      </c>
    </row>
    <row r="3" spans="1:37" ht="15.75" thickBot="1" x14ac:dyDescent="0.3"/>
    <row r="4" spans="1:37" ht="15.75" thickBot="1" x14ac:dyDescent="0.3">
      <c r="A4" s="103" t="s">
        <v>4</v>
      </c>
      <c r="B4" s="103"/>
      <c r="C4" s="103"/>
      <c r="D4" s="103" t="s">
        <v>87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4"/>
      <c r="AK4" s="84"/>
    </row>
    <row r="5" spans="1:37" ht="15.75" thickBot="1" x14ac:dyDescent="0.3">
      <c r="A5" s="98" t="s">
        <v>102</v>
      </c>
      <c r="B5" s="98" t="s">
        <v>103</v>
      </c>
      <c r="C5" s="94" t="s">
        <v>104</v>
      </c>
      <c r="D5" s="124" t="s">
        <v>39</v>
      </c>
      <c r="E5" s="124" t="s">
        <v>11</v>
      </c>
      <c r="F5" s="124" t="s">
        <v>27</v>
      </c>
      <c r="G5" s="124" t="s">
        <v>25</v>
      </c>
      <c r="H5" s="124" t="s">
        <v>7</v>
      </c>
      <c r="I5" s="124" t="s">
        <v>29</v>
      </c>
      <c r="J5" s="124" t="s">
        <v>47</v>
      </c>
      <c r="K5" s="124" t="s">
        <v>33</v>
      </c>
      <c r="L5" s="124" t="s">
        <v>37</v>
      </c>
      <c r="M5" s="124" t="s">
        <v>15</v>
      </c>
      <c r="N5" s="124" t="s">
        <v>520</v>
      </c>
      <c r="O5" s="124" t="s">
        <v>41</v>
      </c>
      <c r="P5" s="124" t="s">
        <v>43</v>
      </c>
      <c r="Q5" s="124" t="s">
        <v>9</v>
      </c>
      <c r="R5" s="124" t="s">
        <v>45</v>
      </c>
      <c r="S5" s="124" t="s">
        <v>51</v>
      </c>
      <c r="T5" s="124" t="s">
        <v>49</v>
      </c>
      <c r="U5" s="124" t="s">
        <v>31</v>
      </c>
      <c r="V5" s="124" t="s">
        <v>21</v>
      </c>
      <c r="W5" s="124" t="s">
        <v>55</v>
      </c>
      <c r="X5" s="124" t="s">
        <v>57</v>
      </c>
      <c r="Y5" s="124" t="s">
        <v>61</v>
      </c>
      <c r="Z5" s="124" t="s">
        <v>59</v>
      </c>
      <c r="AA5" s="124" t="s">
        <v>19</v>
      </c>
      <c r="AB5" s="124" t="s">
        <v>65</v>
      </c>
      <c r="AC5" s="124" t="s">
        <v>13</v>
      </c>
      <c r="AD5" s="124" t="s">
        <v>63</v>
      </c>
      <c r="AE5" s="124" t="s">
        <v>67</v>
      </c>
      <c r="AF5" s="124" t="s">
        <v>535</v>
      </c>
      <c r="AG5" s="124" t="s">
        <v>499</v>
      </c>
      <c r="AH5" s="124" t="s">
        <v>526</v>
      </c>
      <c r="AI5" s="124" t="s">
        <v>534</v>
      </c>
      <c r="AJ5" s="124" t="s">
        <v>69</v>
      </c>
      <c r="AK5" s="106" t="s">
        <v>73</v>
      </c>
    </row>
    <row r="6" spans="1:37" x14ac:dyDescent="0.25">
      <c r="A6" s="36" t="s">
        <v>105</v>
      </c>
      <c r="B6" s="2" t="s">
        <v>106</v>
      </c>
      <c r="C6" t="s">
        <v>107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433.09677419354836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>
        <v>433.09677419354836</v>
      </c>
      <c r="AK6" s="41">
        <f>AJ6/7</f>
        <v>61.87096774193548</v>
      </c>
    </row>
    <row r="7" spans="1:37" x14ac:dyDescent="0.25">
      <c r="A7" s="36"/>
      <c r="B7" s="2" t="s">
        <v>108</v>
      </c>
      <c r="C7" t="s">
        <v>109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>
        <v>834.58064516129025</v>
      </c>
      <c r="W7" s="1"/>
      <c r="X7" s="1"/>
      <c r="Y7" s="1"/>
      <c r="Z7" s="1"/>
      <c r="AA7" s="1">
        <v>5230.8064516129034</v>
      </c>
      <c r="AB7" s="1"/>
      <c r="AC7" s="1"/>
      <c r="AD7" s="1"/>
      <c r="AE7" s="1"/>
      <c r="AF7" s="1"/>
      <c r="AG7" s="1"/>
      <c r="AH7" s="1"/>
      <c r="AI7" s="1"/>
      <c r="AJ7" s="1">
        <v>6065.3870967741932</v>
      </c>
      <c r="AK7" s="41">
        <f t="shared" ref="AK7:AK70" si="0">AJ7/7</f>
        <v>866.48387096774184</v>
      </c>
    </row>
    <row r="8" spans="1:37" x14ac:dyDescent="0.25">
      <c r="A8" s="36"/>
      <c r="B8" s="2" t="s">
        <v>110</v>
      </c>
      <c r="C8" t="s">
        <v>111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>
        <v>1001</v>
      </c>
      <c r="AB8" s="1"/>
      <c r="AC8" s="1"/>
      <c r="AD8" s="1"/>
      <c r="AE8" s="1"/>
      <c r="AF8" s="1"/>
      <c r="AG8" s="1"/>
      <c r="AH8" s="1"/>
      <c r="AI8" s="1"/>
      <c r="AJ8" s="1">
        <v>1001</v>
      </c>
      <c r="AK8" s="41">
        <f t="shared" si="0"/>
        <v>143</v>
      </c>
    </row>
    <row r="9" spans="1:37" x14ac:dyDescent="0.25">
      <c r="A9" s="36"/>
      <c r="B9" s="2" t="s">
        <v>112</v>
      </c>
      <c r="C9" t="s">
        <v>113</v>
      </c>
      <c r="D9" s="1"/>
      <c r="E9" s="1"/>
      <c r="F9" s="1"/>
      <c r="G9" s="1"/>
      <c r="H9" s="1"/>
      <c r="I9" s="1">
        <v>346.72580645161293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346.72580645161293</v>
      </c>
      <c r="AK9" s="41">
        <f t="shared" si="0"/>
        <v>49.532258064516135</v>
      </c>
    </row>
    <row r="10" spans="1:37" x14ac:dyDescent="0.25">
      <c r="A10" s="36"/>
      <c r="B10" s="2" t="s">
        <v>114</v>
      </c>
      <c r="C10" t="s">
        <v>115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487.74193548387092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>
        <v>487.74193548387092</v>
      </c>
      <c r="AK10" s="41">
        <f t="shared" si="0"/>
        <v>69.677419354838705</v>
      </c>
    </row>
    <row r="11" spans="1:37" x14ac:dyDescent="0.25">
      <c r="A11" s="36"/>
      <c r="B11" s="2" t="s">
        <v>118</v>
      </c>
      <c r="C11" t="s">
        <v>119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336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>
        <v>336</v>
      </c>
      <c r="AK11" s="41">
        <f t="shared" si="0"/>
        <v>48</v>
      </c>
    </row>
    <row r="12" spans="1:37" x14ac:dyDescent="0.25">
      <c r="A12" s="36"/>
      <c r="B12" s="2" t="s">
        <v>120</v>
      </c>
      <c r="C12" t="s">
        <v>121</v>
      </c>
      <c r="D12" s="1"/>
      <c r="E12" s="1"/>
      <c r="F12" s="1"/>
      <c r="G12" s="1"/>
      <c r="H12" s="1"/>
      <c r="I12" s="1"/>
      <c r="J12" s="1"/>
      <c r="K12" s="1"/>
      <c r="L12" s="1"/>
      <c r="M12" s="1">
        <v>13390.774193548386</v>
      </c>
      <c r="N12" s="1"/>
      <c r="O12" s="1"/>
      <c r="P12" s="1">
        <v>1384.6451612903227</v>
      </c>
      <c r="Q12" s="1"/>
      <c r="R12" s="1"/>
      <c r="S12" s="1"/>
      <c r="T12" s="1"/>
      <c r="U12" s="1"/>
      <c r="V12" s="1">
        <v>1554</v>
      </c>
      <c r="W12" s="1"/>
      <c r="X12" s="1"/>
      <c r="Y12" s="1"/>
      <c r="Z12" s="1"/>
      <c r="AA12" s="1">
        <v>2285.9516129032259</v>
      </c>
      <c r="AB12" s="1"/>
      <c r="AC12" s="1"/>
      <c r="AD12" s="1"/>
      <c r="AE12" s="1"/>
      <c r="AF12" s="1"/>
      <c r="AG12" s="1"/>
      <c r="AH12" s="1"/>
      <c r="AI12" s="1"/>
      <c r="AJ12" s="1">
        <v>18615.370967741936</v>
      </c>
      <c r="AK12" s="41">
        <f t="shared" si="0"/>
        <v>2659.3387096774195</v>
      </c>
    </row>
    <row r="13" spans="1:37" x14ac:dyDescent="0.25">
      <c r="A13" s="36"/>
      <c r="B13" s="2" t="s">
        <v>122</v>
      </c>
      <c r="C13" t="s">
        <v>123</v>
      </c>
      <c r="D13" s="1"/>
      <c r="E13" s="1"/>
      <c r="F13" s="1"/>
      <c r="G13" s="1"/>
      <c r="H13" s="1"/>
      <c r="I13" s="1"/>
      <c r="J13" s="1"/>
      <c r="K13" s="1"/>
      <c r="L13" s="1"/>
      <c r="M13" s="1">
        <v>924</v>
      </c>
      <c r="N13" s="1"/>
      <c r="O13" s="1"/>
      <c r="P13" s="1">
        <v>1346.0322580645161</v>
      </c>
      <c r="Q13" s="1"/>
      <c r="R13" s="1"/>
      <c r="S13" s="1"/>
      <c r="T13" s="1"/>
      <c r="U13" s="1"/>
      <c r="V13" s="1">
        <v>337.80645161290323</v>
      </c>
      <c r="W13" s="1"/>
      <c r="X13" s="1"/>
      <c r="Y13" s="1"/>
      <c r="Z13" s="1"/>
      <c r="AA13" s="1">
        <v>6905.1612903225814</v>
      </c>
      <c r="AB13" s="1"/>
      <c r="AC13" s="1"/>
      <c r="AD13" s="1"/>
      <c r="AE13" s="1"/>
      <c r="AF13" s="1"/>
      <c r="AG13" s="1"/>
      <c r="AH13" s="1"/>
      <c r="AI13" s="1"/>
      <c r="AJ13" s="1">
        <v>9513</v>
      </c>
      <c r="AK13" s="41">
        <f t="shared" si="0"/>
        <v>1359</v>
      </c>
    </row>
    <row r="14" spans="1:37" x14ac:dyDescent="0.25">
      <c r="A14" s="36"/>
      <c r="B14" s="2" t="s">
        <v>124</v>
      </c>
      <c r="C14" t="s">
        <v>125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1495.516129032258</v>
      </c>
      <c r="W14" s="1"/>
      <c r="X14" s="1"/>
      <c r="Y14" s="1"/>
      <c r="Z14" s="1"/>
      <c r="AA14" s="1">
        <v>4899.322580645161</v>
      </c>
      <c r="AB14" s="1"/>
      <c r="AC14" s="1"/>
      <c r="AD14" s="1"/>
      <c r="AE14" s="1"/>
      <c r="AF14" s="1"/>
      <c r="AG14" s="1"/>
      <c r="AH14" s="1"/>
      <c r="AI14" s="1"/>
      <c r="AJ14" s="1">
        <v>6394.8387096774186</v>
      </c>
      <c r="AK14" s="41">
        <f t="shared" si="0"/>
        <v>913.54838709677404</v>
      </c>
    </row>
    <row r="15" spans="1:37" x14ac:dyDescent="0.25">
      <c r="A15" s="36"/>
      <c r="B15" s="2" t="s">
        <v>126</v>
      </c>
      <c r="C15" t="s">
        <v>127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1549.9354838709676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>
        <v>1549.9354838709676</v>
      </c>
      <c r="AK15" s="41">
        <f t="shared" si="0"/>
        <v>221.41935483870967</v>
      </c>
    </row>
    <row r="16" spans="1:37" x14ac:dyDescent="0.25">
      <c r="A16" s="36"/>
      <c r="B16" s="2" t="s">
        <v>128</v>
      </c>
      <c r="C16" t="s">
        <v>129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739.74193548387098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739.74193548387098</v>
      </c>
      <c r="AK16" s="41">
        <f t="shared" si="0"/>
        <v>105.6774193548387</v>
      </c>
    </row>
    <row r="17" spans="1:37" x14ac:dyDescent="0.25">
      <c r="A17" s="36"/>
      <c r="B17" s="2" t="s">
        <v>130</v>
      </c>
      <c r="C17" t="s">
        <v>131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v>1102.1612903225805</v>
      </c>
      <c r="AB17" s="1"/>
      <c r="AC17" s="1"/>
      <c r="AD17" s="1"/>
      <c r="AE17" s="1"/>
      <c r="AF17" s="1"/>
      <c r="AG17" s="1"/>
      <c r="AH17" s="1"/>
      <c r="AI17" s="1"/>
      <c r="AJ17" s="1">
        <v>1102.1612903225805</v>
      </c>
      <c r="AK17" s="41">
        <f t="shared" si="0"/>
        <v>157.45161290322579</v>
      </c>
    </row>
    <row r="18" spans="1:37" x14ac:dyDescent="0.25">
      <c r="A18" s="36"/>
      <c r="B18" s="2" t="s">
        <v>132</v>
      </c>
      <c r="C18" t="s">
        <v>133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528.38709677419354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>
        <v>528.38709677419354</v>
      </c>
      <c r="AK18" s="41">
        <f t="shared" si="0"/>
        <v>75.483870967741936</v>
      </c>
    </row>
    <row r="19" spans="1:37" x14ac:dyDescent="0.25">
      <c r="A19" s="36"/>
      <c r="B19" s="2" t="s">
        <v>134</v>
      </c>
      <c r="C19" t="s">
        <v>135</v>
      </c>
      <c r="D19" s="1"/>
      <c r="E19" s="1"/>
      <c r="F19" s="1"/>
      <c r="G19" s="1"/>
      <c r="H19" s="1"/>
      <c r="I19" s="1">
        <v>394.70967741935488</v>
      </c>
      <c r="J19" s="1"/>
      <c r="K19" s="1"/>
      <c r="L19" s="1"/>
      <c r="M19" s="1"/>
      <c r="N19" s="1"/>
      <c r="O19" s="1"/>
      <c r="P19" s="1"/>
      <c r="Q19" s="1">
        <v>317.0322580645161</v>
      </c>
      <c r="R19" s="1"/>
      <c r="S19" s="1"/>
      <c r="T19" s="1"/>
      <c r="U19" s="1"/>
      <c r="V19" s="1">
        <v>1073.0322580645161</v>
      </c>
      <c r="W19" s="1"/>
      <c r="X19" s="1"/>
      <c r="Y19" s="1"/>
      <c r="Z19" s="1"/>
      <c r="AA19" s="1">
        <v>3259.9677419354839</v>
      </c>
      <c r="AB19" s="1"/>
      <c r="AC19" s="1"/>
      <c r="AD19" s="1"/>
      <c r="AE19" s="1"/>
      <c r="AF19" s="1"/>
      <c r="AG19" s="1"/>
      <c r="AH19" s="1"/>
      <c r="AI19" s="1"/>
      <c r="AJ19" s="1">
        <v>5044.7419354838712</v>
      </c>
      <c r="AK19" s="41">
        <f t="shared" si="0"/>
        <v>720.67741935483878</v>
      </c>
    </row>
    <row r="20" spans="1:37" x14ac:dyDescent="0.25">
      <c r="A20" s="36"/>
      <c r="B20" s="2" t="s">
        <v>136</v>
      </c>
      <c r="C20" t="s">
        <v>137</v>
      </c>
      <c r="D20" s="1"/>
      <c r="E20" s="1"/>
      <c r="F20" s="1"/>
      <c r="G20" s="1"/>
      <c r="H20" s="1"/>
      <c r="I20" s="1"/>
      <c r="J20" s="1">
        <v>2757.322580645161</v>
      </c>
      <c r="K20" s="1"/>
      <c r="L20" s="1"/>
      <c r="M20" s="1">
        <v>2584.5806451612907</v>
      </c>
      <c r="N20" s="1"/>
      <c r="O20" s="1"/>
      <c r="P20" s="1"/>
      <c r="Q20" s="1"/>
      <c r="R20" s="1"/>
      <c r="S20" s="1"/>
      <c r="T20" s="1"/>
      <c r="U20" s="1"/>
      <c r="V20" s="1">
        <v>19.870967741935484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>
        <v>5361.7741935483873</v>
      </c>
      <c r="AK20" s="41">
        <f t="shared" si="0"/>
        <v>765.9677419354839</v>
      </c>
    </row>
    <row r="21" spans="1:37" x14ac:dyDescent="0.25">
      <c r="A21" s="36"/>
      <c r="B21" s="2" t="s">
        <v>138</v>
      </c>
      <c r="C21" t="s">
        <v>139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v>281.80645161290323</v>
      </c>
      <c r="R21" s="1"/>
      <c r="S21" s="1"/>
      <c r="T21" s="1"/>
      <c r="U21" s="1"/>
      <c r="V21" s="1"/>
      <c r="W21" s="1"/>
      <c r="X21" s="1"/>
      <c r="Y21" s="1"/>
      <c r="Z21" s="1"/>
      <c r="AA21" s="1">
        <v>1580.6451612903227</v>
      </c>
      <c r="AB21" s="1"/>
      <c r="AC21" s="1"/>
      <c r="AD21" s="1"/>
      <c r="AE21" s="1"/>
      <c r="AF21" s="1"/>
      <c r="AG21" s="1"/>
      <c r="AH21" s="1"/>
      <c r="AI21" s="1"/>
      <c r="AJ21" s="1">
        <v>1862.4516129032259</v>
      </c>
      <c r="AK21" s="41">
        <f t="shared" si="0"/>
        <v>266.06451612903226</v>
      </c>
    </row>
    <row r="22" spans="1:37" x14ac:dyDescent="0.25">
      <c r="A22" s="36"/>
      <c r="B22" s="2" t="s">
        <v>140</v>
      </c>
      <c r="C22" t="s">
        <v>141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>
        <v>1149.1290322580644</v>
      </c>
      <c r="AB22" s="1"/>
      <c r="AC22" s="1"/>
      <c r="AD22" s="1"/>
      <c r="AE22" s="1"/>
      <c r="AF22" s="1"/>
      <c r="AG22" s="1"/>
      <c r="AH22" s="1"/>
      <c r="AI22" s="1"/>
      <c r="AJ22" s="1">
        <v>1149.1290322580644</v>
      </c>
      <c r="AK22" s="41">
        <f t="shared" si="0"/>
        <v>164.16129032258064</v>
      </c>
    </row>
    <row r="23" spans="1:37" x14ac:dyDescent="0.25">
      <c r="A23" s="36"/>
      <c r="B23" s="2" t="s">
        <v>142</v>
      </c>
      <c r="C23" t="s">
        <v>143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4451.0967741935483</v>
      </c>
      <c r="W23" s="1"/>
      <c r="X23" s="1"/>
      <c r="Y23" s="1"/>
      <c r="Z23" s="1"/>
      <c r="AA23" s="1">
        <v>8734.5322580645152</v>
      </c>
      <c r="AB23" s="1"/>
      <c r="AC23" s="1"/>
      <c r="AD23" s="1"/>
      <c r="AE23" s="1"/>
      <c r="AF23" s="1"/>
      <c r="AG23" s="1"/>
      <c r="AH23" s="1"/>
      <c r="AI23" s="1"/>
      <c r="AJ23" s="1">
        <v>13185.629032258064</v>
      </c>
      <c r="AK23" s="41">
        <f t="shared" si="0"/>
        <v>1883.6612903225807</v>
      </c>
    </row>
    <row r="24" spans="1:37" x14ac:dyDescent="0.25">
      <c r="A24" s="36"/>
      <c r="B24" s="2" t="s">
        <v>144</v>
      </c>
      <c r="C24" t="s">
        <v>145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317.0322580645161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>
        <v>317.0322580645161</v>
      </c>
      <c r="AK24" s="41">
        <f t="shared" si="0"/>
        <v>45.29032258064516</v>
      </c>
    </row>
    <row r="25" spans="1:37" x14ac:dyDescent="0.25">
      <c r="A25" s="36"/>
      <c r="B25" s="2" t="s">
        <v>148</v>
      </c>
      <c r="C25" t="s">
        <v>149</v>
      </c>
      <c r="D25" s="1"/>
      <c r="E25" s="1">
        <v>7400.8064516129034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v>447.20967741935488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>
        <v>7848.0161290322585</v>
      </c>
      <c r="AK25" s="41">
        <f t="shared" si="0"/>
        <v>1121.1451612903227</v>
      </c>
    </row>
    <row r="26" spans="1:37" x14ac:dyDescent="0.25">
      <c r="A26" s="36"/>
      <c r="B26" s="2" t="s">
        <v>150</v>
      </c>
      <c r="C26" t="s">
        <v>151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v>714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>
        <v>7942.4032258064526</v>
      </c>
      <c r="AB26" s="1"/>
      <c r="AC26" s="1"/>
      <c r="AD26" s="1"/>
      <c r="AE26" s="1"/>
      <c r="AF26" s="1"/>
      <c r="AG26" s="1"/>
      <c r="AH26" s="1"/>
      <c r="AI26" s="1"/>
      <c r="AJ26" s="1">
        <v>8656.4032258064526</v>
      </c>
      <c r="AK26" s="41">
        <f t="shared" si="0"/>
        <v>1236.6290322580646</v>
      </c>
    </row>
    <row r="27" spans="1:37" x14ac:dyDescent="0.25">
      <c r="A27" s="36"/>
      <c r="B27" s="2" t="s">
        <v>152</v>
      </c>
      <c r="C27" t="s">
        <v>153</v>
      </c>
      <c r="D27" s="1"/>
      <c r="E27" s="1">
        <v>5262.645161290322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658.90322580645159</v>
      </c>
      <c r="Q27" s="1"/>
      <c r="R27" s="1"/>
      <c r="S27" s="1"/>
      <c r="T27" s="1"/>
      <c r="U27" s="1"/>
      <c r="V27" s="1">
        <v>1830.6129032258063</v>
      </c>
      <c r="W27" s="1"/>
      <c r="X27" s="1">
        <v>7206.9516129032254</v>
      </c>
      <c r="Y27" s="1"/>
      <c r="Z27" s="1"/>
      <c r="AA27" s="1">
        <v>1225</v>
      </c>
      <c r="AB27" s="1"/>
      <c r="AC27" s="1"/>
      <c r="AD27" s="1"/>
      <c r="AE27" s="1"/>
      <c r="AF27" s="1"/>
      <c r="AG27" s="1"/>
      <c r="AH27" s="1"/>
      <c r="AI27" s="1"/>
      <c r="AJ27" s="1">
        <v>16184.112903225805</v>
      </c>
      <c r="AK27" s="41">
        <f t="shared" si="0"/>
        <v>2312.016129032258</v>
      </c>
    </row>
    <row r="28" spans="1:37" x14ac:dyDescent="0.25">
      <c r="A28" s="36"/>
      <c r="B28" s="2" t="s">
        <v>154</v>
      </c>
      <c r="C28" t="s">
        <v>155</v>
      </c>
      <c r="D28" s="1"/>
      <c r="E28" s="1"/>
      <c r="F28" s="1"/>
      <c r="G28" s="1"/>
      <c r="H28" s="1"/>
      <c r="I28" s="1"/>
      <c r="J28" s="1"/>
      <c r="K28" s="1"/>
      <c r="L28" s="1"/>
      <c r="M28" s="1">
        <v>1349.5322580645161</v>
      </c>
      <c r="N28" s="1"/>
      <c r="O28" s="1"/>
      <c r="P28" s="1">
        <v>913.1612903225805</v>
      </c>
      <c r="Q28" s="1">
        <v>353.61290322580646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>
        <v>2616.3064516129029</v>
      </c>
      <c r="AK28" s="41">
        <f t="shared" si="0"/>
        <v>373.75806451612897</v>
      </c>
    </row>
    <row r="29" spans="1:37" x14ac:dyDescent="0.25">
      <c r="A29" s="36"/>
      <c r="B29" s="2" t="s">
        <v>156</v>
      </c>
      <c r="C29" t="s">
        <v>157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3116.5806451612907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>
        <v>650.09677419354841</v>
      </c>
      <c r="AB29" s="1"/>
      <c r="AC29" s="1"/>
      <c r="AD29" s="1"/>
      <c r="AE29" s="1"/>
      <c r="AF29" s="1"/>
      <c r="AG29" s="1"/>
      <c r="AH29" s="1"/>
      <c r="AI29" s="1"/>
      <c r="AJ29" s="1">
        <v>3766.677419354839</v>
      </c>
      <c r="AK29" s="41">
        <f t="shared" si="0"/>
        <v>538.09677419354841</v>
      </c>
    </row>
    <row r="30" spans="1:37" x14ac:dyDescent="0.25">
      <c r="A30" s="36"/>
      <c r="B30" s="2" t="s">
        <v>158</v>
      </c>
      <c r="C30" t="s">
        <v>159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v>2647.5806451612907</v>
      </c>
      <c r="AB30" s="1"/>
      <c r="AC30" s="1"/>
      <c r="AD30" s="1"/>
      <c r="AE30" s="1"/>
      <c r="AF30" s="1"/>
      <c r="AG30" s="1"/>
      <c r="AH30" s="1"/>
      <c r="AI30" s="1"/>
      <c r="AJ30" s="1">
        <v>2647.5806451612907</v>
      </c>
      <c r="AK30" s="41">
        <f t="shared" si="0"/>
        <v>378.22580645161298</v>
      </c>
    </row>
    <row r="31" spans="1:37" x14ac:dyDescent="0.25">
      <c r="A31" s="36"/>
      <c r="B31" s="2" t="s">
        <v>160</v>
      </c>
      <c r="C31" t="s">
        <v>161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>
        <v>914.06451612903231</v>
      </c>
      <c r="W31" s="1"/>
      <c r="X31" s="1"/>
      <c r="Y31" s="1"/>
      <c r="Z31" s="1"/>
      <c r="AA31" s="1">
        <v>2478</v>
      </c>
      <c r="AB31" s="1"/>
      <c r="AC31" s="1"/>
      <c r="AD31" s="1"/>
      <c r="AE31" s="1"/>
      <c r="AF31" s="1"/>
      <c r="AG31" s="1"/>
      <c r="AH31" s="1"/>
      <c r="AI31" s="1"/>
      <c r="AJ31" s="1">
        <v>3392.0645161290322</v>
      </c>
      <c r="AK31" s="41">
        <f t="shared" si="0"/>
        <v>484.58064516129031</v>
      </c>
    </row>
    <row r="32" spans="1:37" x14ac:dyDescent="0.25">
      <c r="A32" s="36"/>
      <c r="B32" s="2" t="s">
        <v>162</v>
      </c>
      <c r="C32" t="s">
        <v>163</v>
      </c>
      <c r="D32" s="1"/>
      <c r="E32" s="1">
        <v>14743.129032258064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v>3336.0645161290322</v>
      </c>
      <c r="Q32" s="1"/>
      <c r="R32" s="1"/>
      <c r="S32" s="1"/>
      <c r="T32" s="1"/>
      <c r="U32" s="1"/>
      <c r="V32" s="1">
        <v>3598.4516129032263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21677.645161290326</v>
      </c>
      <c r="AK32" s="41">
        <f t="shared" si="0"/>
        <v>3096.8064516129039</v>
      </c>
    </row>
    <row r="33" spans="1:37" x14ac:dyDescent="0.25">
      <c r="A33" s="36"/>
      <c r="B33" s="2" t="s">
        <v>164</v>
      </c>
      <c r="C33" t="s">
        <v>165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>
        <v>9297.354838709678</v>
      </c>
      <c r="AB33" s="1"/>
      <c r="AC33" s="1"/>
      <c r="AD33" s="1"/>
      <c r="AE33" s="1"/>
      <c r="AF33" s="1"/>
      <c r="AG33" s="1"/>
      <c r="AH33" s="1"/>
      <c r="AI33" s="1"/>
      <c r="AJ33" s="1">
        <v>9297.354838709678</v>
      </c>
      <c r="AK33" s="41">
        <f t="shared" si="0"/>
        <v>1328.1935483870968</v>
      </c>
    </row>
    <row r="34" spans="1:37" x14ac:dyDescent="0.25">
      <c r="A34" s="36"/>
      <c r="B34" s="2" t="s">
        <v>166</v>
      </c>
      <c r="C34" t="s">
        <v>167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v>6266.1290322580644</v>
      </c>
      <c r="Q34" s="1"/>
      <c r="R34" s="1"/>
      <c r="S34" s="1"/>
      <c r="T34" s="1"/>
      <c r="U34" s="1"/>
      <c r="V34" s="1"/>
      <c r="W34" s="1"/>
      <c r="X34" s="1">
        <v>8605.8225806451628</v>
      </c>
      <c r="Y34" s="1"/>
      <c r="Z34" s="1"/>
      <c r="AA34" s="1">
        <v>9507.6935483870966</v>
      </c>
      <c r="AB34" s="1"/>
      <c r="AC34" s="1"/>
      <c r="AD34" s="1"/>
      <c r="AE34" s="1"/>
      <c r="AF34" s="1"/>
      <c r="AG34" s="1"/>
      <c r="AH34" s="1"/>
      <c r="AI34" s="1"/>
      <c r="AJ34" s="1">
        <v>24379.645161290326</v>
      </c>
      <c r="AK34" s="41">
        <f t="shared" si="0"/>
        <v>3482.8064516129039</v>
      </c>
    </row>
    <row r="35" spans="1:37" x14ac:dyDescent="0.25">
      <c r="A35" s="36"/>
      <c r="B35" s="2" t="s">
        <v>168</v>
      </c>
      <c r="C35" t="s">
        <v>169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v>867.09677419354841</v>
      </c>
      <c r="R35" s="1"/>
      <c r="S35" s="1"/>
      <c r="T35" s="1"/>
      <c r="U35" s="1"/>
      <c r="V35" s="1"/>
      <c r="W35" s="1"/>
      <c r="X35" s="1"/>
      <c r="Y35" s="1"/>
      <c r="Z35" s="1"/>
      <c r="AA35" s="1">
        <v>1203.3225806451612</v>
      </c>
      <c r="AB35" s="1"/>
      <c r="AC35" s="1"/>
      <c r="AD35" s="1"/>
      <c r="AE35" s="1"/>
      <c r="AF35" s="1"/>
      <c r="AG35" s="1"/>
      <c r="AH35" s="1"/>
      <c r="AI35" s="1"/>
      <c r="AJ35" s="1">
        <v>2070.4193548387098</v>
      </c>
      <c r="AK35" s="41">
        <f t="shared" si="0"/>
        <v>295.77419354838713</v>
      </c>
    </row>
    <row r="36" spans="1:37" x14ac:dyDescent="0.25">
      <c r="A36" s="36"/>
      <c r="B36" s="2" t="s">
        <v>170</v>
      </c>
      <c r="C36" t="s">
        <v>171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v>281.80645161290323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>
        <v>281.80645161290323</v>
      </c>
      <c r="AK36" s="41">
        <f t="shared" si="0"/>
        <v>40.258064516129032</v>
      </c>
    </row>
    <row r="37" spans="1:37" x14ac:dyDescent="0.25">
      <c r="A37" s="36"/>
      <c r="B37" s="2" t="s">
        <v>172</v>
      </c>
      <c r="C37" t="s">
        <v>173</v>
      </c>
      <c r="D37" s="1"/>
      <c r="E37" s="1"/>
      <c r="F37" s="1"/>
      <c r="G37" s="1"/>
      <c r="H37" s="1"/>
      <c r="I37" s="1"/>
      <c r="J37" s="1"/>
      <c r="K37" s="1"/>
      <c r="L37" s="1"/>
      <c r="M37" s="1">
        <v>7450.0322580645161</v>
      </c>
      <c r="N37" s="1"/>
      <c r="O37" s="1"/>
      <c r="P37" s="1"/>
      <c r="Q37" s="1"/>
      <c r="R37" s="1"/>
      <c r="S37" s="1"/>
      <c r="T37" s="1"/>
      <c r="U37" s="1"/>
      <c r="V37" s="1">
        <v>2483.8709677419351</v>
      </c>
      <c r="W37" s="1"/>
      <c r="X37" s="1"/>
      <c r="Y37" s="1"/>
      <c r="Z37" s="1"/>
      <c r="AA37" s="1">
        <v>571.0645161290322</v>
      </c>
      <c r="AB37" s="1"/>
      <c r="AC37" s="1"/>
      <c r="AD37" s="1"/>
      <c r="AE37" s="1"/>
      <c r="AF37" s="1"/>
      <c r="AG37" s="1"/>
      <c r="AH37" s="1"/>
      <c r="AI37" s="1"/>
      <c r="AJ37" s="1">
        <v>10504.967741935483</v>
      </c>
      <c r="AK37" s="41">
        <f t="shared" si="0"/>
        <v>1500.7096774193546</v>
      </c>
    </row>
    <row r="38" spans="1:37" x14ac:dyDescent="0.25">
      <c r="A38" s="36"/>
      <c r="B38" s="2" t="s">
        <v>174</v>
      </c>
      <c r="C38" t="s">
        <v>175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v>1512.4516129032259</v>
      </c>
      <c r="Q38" s="1">
        <v>317.0322580645161</v>
      </c>
      <c r="R38" s="1"/>
      <c r="S38" s="1"/>
      <c r="T38" s="1"/>
      <c r="U38" s="1"/>
      <c r="V38" s="1"/>
      <c r="W38" s="1"/>
      <c r="X38" s="1"/>
      <c r="Y38" s="1"/>
      <c r="Z38" s="1"/>
      <c r="AA38" s="1">
        <v>3452.4677419354839</v>
      </c>
      <c r="AB38" s="1"/>
      <c r="AC38" s="1"/>
      <c r="AD38" s="1"/>
      <c r="AE38" s="1"/>
      <c r="AF38" s="1"/>
      <c r="AG38" s="1"/>
      <c r="AH38" s="1"/>
      <c r="AI38" s="1"/>
      <c r="AJ38" s="1">
        <v>5281.9516129032254</v>
      </c>
      <c r="AK38" s="41">
        <f t="shared" si="0"/>
        <v>754.5645161290322</v>
      </c>
    </row>
    <row r="39" spans="1:37" x14ac:dyDescent="0.25">
      <c r="A39" s="36"/>
      <c r="B39" s="2" t="s">
        <v>176</v>
      </c>
      <c r="C39" t="s">
        <v>177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v>317.0322580645161</v>
      </c>
      <c r="R39" s="1"/>
      <c r="S39" s="1"/>
      <c r="T39" s="1"/>
      <c r="U39" s="1"/>
      <c r="V39" s="1"/>
      <c r="W39" s="1"/>
      <c r="X39" s="1"/>
      <c r="Y39" s="1"/>
      <c r="Z39" s="1"/>
      <c r="AA39" s="1">
        <v>1058.8064516129032</v>
      </c>
      <c r="AB39" s="1"/>
      <c r="AC39" s="1"/>
      <c r="AD39" s="1"/>
      <c r="AE39" s="1"/>
      <c r="AF39" s="1"/>
      <c r="AG39" s="1"/>
      <c r="AH39" s="1"/>
      <c r="AI39" s="1"/>
      <c r="AJ39" s="1">
        <v>1375.8387096774193</v>
      </c>
      <c r="AK39" s="41">
        <f t="shared" si="0"/>
        <v>196.54838709677418</v>
      </c>
    </row>
    <row r="40" spans="1:37" x14ac:dyDescent="0.25">
      <c r="A40" s="36"/>
      <c r="B40" s="2" t="s">
        <v>178</v>
      </c>
      <c r="C40" t="s">
        <v>179</v>
      </c>
      <c r="D40" s="1"/>
      <c r="E40" s="1"/>
      <c r="F40" s="1"/>
      <c r="G40" s="1"/>
      <c r="H40" s="1"/>
      <c r="I40" s="1">
        <v>1449.5645161290324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>
        <v>1449.5645161290324</v>
      </c>
      <c r="AK40" s="41">
        <f t="shared" si="0"/>
        <v>207.08064516129033</v>
      </c>
    </row>
    <row r="41" spans="1:37" x14ac:dyDescent="0.25">
      <c r="A41" s="36"/>
      <c r="B41" s="2" t="s">
        <v>180</v>
      </c>
      <c r="C41" t="s">
        <v>181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v>598.83870967741939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>
        <v>598.83870967741939</v>
      </c>
      <c r="AK41" s="41">
        <f t="shared" si="0"/>
        <v>85.548387096774192</v>
      </c>
    </row>
    <row r="42" spans="1:37" x14ac:dyDescent="0.25">
      <c r="A42" s="36"/>
      <c r="B42" s="2" t="s">
        <v>182</v>
      </c>
      <c r="C42" t="s">
        <v>183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v>323.80645161290323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>
        <v>323.80645161290323</v>
      </c>
      <c r="AK42" s="41">
        <f t="shared" si="0"/>
        <v>46.258064516129032</v>
      </c>
    </row>
    <row r="43" spans="1:37" x14ac:dyDescent="0.25">
      <c r="A43" s="36"/>
      <c r="B43" s="2" t="s">
        <v>184</v>
      </c>
      <c r="C43" t="s">
        <v>185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>
        <v>322.45161290322579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>
        <v>322.45161290322579</v>
      </c>
      <c r="AK43" s="41">
        <f t="shared" si="0"/>
        <v>46.064516129032256</v>
      </c>
    </row>
    <row r="44" spans="1:37" x14ac:dyDescent="0.25">
      <c r="A44" s="36"/>
      <c r="B44" s="2" t="s">
        <v>186</v>
      </c>
      <c r="C44" t="s">
        <v>187</v>
      </c>
      <c r="D44" s="1"/>
      <c r="E44" s="1"/>
      <c r="F44" s="1"/>
      <c r="G44" s="1"/>
      <c r="H44" s="1"/>
      <c r="I44" s="1"/>
      <c r="J44" s="1">
        <v>2190.0967741935483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v>1920.9354838709678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4111.0322580645161</v>
      </c>
      <c r="AK44" s="41">
        <f t="shared" si="0"/>
        <v>587.29032258064512</v>
      </c>
    </row>
    <row r="45" spans="1:37" x14ac:dyDescent="0.25">
      <c r="A45" s="36"/>
      <c r="B45" s="2" t="s">
        <v>188</v>
      </c>
      <c r="C45" t="s">
        <v>189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>
        <v>247.48387096774192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>
        <v>247.48387096774192</v>
      </c>
      <c r="AK45" s="41">
        <f t="shared" si="0"/>
        <v>35.354838709677416</v>
      </c>
    </row>
    <row r="46" spans="1:37" x14ac:dyDescent="0.25">
      <c r="A46" s="36"/>
      <c r="B46" s="2" t="s">
        <v>190</v>
      </c>
      <c r="C46" t="s">
        <v>191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v>317.0322580645161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>
        <v>317.0322580645161</v>
      </c>
      <c r="AK46" s="41">
        <f t="shared" si="0"/>
        <v>45.29032258064516</v>
      </c>
    </row>
    <row r="47" spans="1:37" x14ac:dyDescent="0.25">
      <c r="A47" s="36"/>
      <c r="B47" s="2" t="s">
        <v>192</v>
      </c>
      <c r="C47" t="s">
        <v>193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v>1866.9677419354837</v>
      </c>
      <c r="R47" s="1"/>
      <c r="S47" s="1"/>
      <c r="T47" s="1"/>
      <c r="U47" s="1"/>
      <c r="V47" s="1"/>
      <c r="W47" s="1"/>
      <c r="X47" s="1"/>
      <c r="Y47" s="1"/>
      <c r="Z47" s="1"/>
      <c r="AA47" s="1">
        <v>3576.5483870967741</v>
      </c>
      <c r="AB47" s="1"/>
      <c r="AC47" s="1"/>
      <c r="AD47" s="1"/>
      <c r="AE47" s="1"/>
      <c r="AF47" s="1"/>
      <c r="AG47" s="1"/>
      <c r="AH47" s="1"/>
      <c r="AI47" s="1"/>
      <c r="AJ47" s="1">
        <v>5443.5161290322576</v>
      </c>
      <c r="AK47" s="41">
        <f t="shared" si="0"/>
        <v>777.64516129032256</v>
      </c>
    </row>
    <row r="48" spans="1:37" x14ac:dyDescent="0.25">
      <c r="A48" s="36"/>
      <c r="B48" s="2" t="s">
        <v>194</v>
      </c>
      <c r="C48" t="s">
        <v>195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281.80645161290323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>
        <v>281.80645161290323</v>
      </c>
      <c r="AK48" s="41">
        <f t="shared" si="0"/>
        <v>40.258064516129032</v>
      </c>
    </row>
    <row r="49" spans="1:37" x14ac:dyDescent="0.25">
      <c r="A49" s="36"/>
      <c r="B49" s="2" t="s">
        <v>196</v>
      </c>
      <c r="C49" t="s">
        <v>197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v>457.93548387096774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>
        <v>457.93548387096774</v>
      </c>
      <c r="AK49" s="41">
        <f t="shared" si="0"/>
        <v>65.41935483870968</v>
      </c>
    </row>
    <row r="50" spans="1:37" x14ac:dyDescent="0.25">
      <c r="A50" s="36"/>
      <c r="B50" s="2" t="s">
        <v>198</v>
      </c>
      <c r="C50" t="s">
        <v>199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>
        <v>317.0322580645161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>
        <v>317.0322580645161</v>
      </c>
      <c r="AK50" s="41">
        <f t="shared" si="0"/>
        <v>45.29032258064516</v>
      </c>
    </row>
    <row r="51" spans="1:37" x14ac:dyDescent="0.25">
      <c r="A51" s="36"/>
      <c r="B51" s="2" t="s">
        <v>200</v>
      </c>
      <c r="C51" t="s">
        <v>201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>
        <v>693.67741935483866</v>
      </c>
      <c r="R51" s="1"/>
      <c r="S51" s="1"/>
      <c r="T51" s="1"/>
      <c r="U51" s="1"/>
      <c r="V51" s="1"/>
      <c r="W51" s="1"/>
      <c r="X51" s="1"/>
      <c r="Y51" s="1"/>
      <c r="Z51" s="1"/>
      <c r="AA51" s="1">
        <v>513.25806451612902</v>
      </c>
      <c r="AB51" s="1"/>
      <c r="AC51" s="1"/>
      <c r="AD51" s="1"/>
      <c r="AE51" s="1"/>
      <c r="AF51" s="1"/>
      <c r="AG51" s="1"/>
      <c r="AH51" s="1"/>
      <c r="AI51" s="1"/>
      <c r="AJ51" s="1">
        <v>1206.9354838709678</v>
      </c>
      <c r="AK51" s="41">
        <f t="shared" si="0"/>
        <v>172.41935483870969</v>
      </c>
    </row>
    <row r="52" spans="1:37" x14ac:dyDescent="0.25">
      <c r="A52" s="36"/>
      <c r="B52" s="2" t="s">
        <v>202</v>
      </c>
      <c r="C52" t="s">
        <v>203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>
        <v>457.93548387096774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>
        <v>457.93548387096774</v>
      </c>
      <c r="AK52" s="41">
        <f t="shared" si="0"/>
        <v>65.41935483870968</v>
      </c>
    </row>
    <row r="53" spans="1:37" x14ac:dyDescent="0.25">
      <c r="A53" s="36"/>
      <c r="B53" s="2" t="s">
        <v>204</v>
      </c>
      <c r="C53" t="s">
        <v>205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433.09677419354836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>
        <v>433.09677419354836</v>
      </c>
      <c r="AK53" s="41">
        <f t="shared" si="0"/>
        <v>61.87096774193548</v>
      </c>
    </row>
    <row r="54" spans="1:37" x14ac:dyDescent="0.25">
      <c r="A54" s="36"/>
      <c r="B54" s="2" t="s">
        <v>206</v>
      </c>
      <c r="C54" t="s">
        <v>207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>
        <v>5806.6129032258068</v>
      </c>
      <c r="S54" s="1"/>
      <c r="T54" s="1"/>
      <c r="U54" s="1"/>
      <c r="V54" s="1"/>
      <c r="W54" s="1"/>
      <c r="X54" s="1"/>
      <c r="Y54" s="1"/>
      <c r="Z54" s="1"/>
      <c r="AA54" s="1">
        <v>1225</v>
      </c>
      <c r="AB54" s="1"/>
      <c r="AC54" s="1"/>
      <c r="AD54" s="1"/>
      <c r="AE54" s="1"/>
      <c r="AF54" s="1"/>
      <c r="AG54" s="1"/>
      <c r="AH54" s="1"/>
      <c r="AI54" s="1"/>
      <c r="AJ54" s="1">
        <v>7031.6129032258068</v>
      </c>
      <c r="AK54" s="41">
        <f t="shared" si="0"/>
        <v>1004.5161290322582</v>
      </c>
    </row>
    <row r="55" spans="1:37" x14ac:dyDescent="0.25">
      <c r="A55" s="36"/>
      <c r="B55" s="2" t="s">
        <v>208</v>
      </c>
      <c r="C55" t="s">
        <v>209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v>6503.677419354839</v>
      </c>
      <c r="AB55" s="1"/>
      <c r="AC55" s="1"/>
      <c r="AD55" s="1"/>
      <c r="AE55" s="1"/>
      <c r="AF55" s="1"/>
      <c r="AG55" s="1"/>
      <c r="AH55" s="1"/>
      <c r="AI55" s="1"/>
      <c r="AJ55" s="1">
        <v>6503.677419354839</v>
      </c>
      <c r="AK55" s="41">
        <f t="shared" si="0"/>
        <v>929.09677419354841</v>
      </c>
    </row>
    <row r="56" spans="1:37" x14ac:dyDescent="0.25">
      <c r="A56" s="36"/>
      <c r="B56" s="2" t="s">
        <v>210</v>
      </c>
      <c r="C56" t="s">
        <v>211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>
        <v>1027.6451612903227</v>
      </c>
      <c r="Q56" s="1"/>
      <c r="R56" s="1"/>
      <c r="S56" s="1"/>
      <c r="T56" s="1"/>
      <c r="U56" s="1"/>
      <c r="V56" s="1">
        <v>4008.7419354838707</v>
      </c>
      <c r="W56" s="1"/>
      <c r="X56" s="1">
        <v>8699.3064516129034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>
        <v>13735.693548387097</v>
      </c>
      <c r="AK56" s="41">
        <f t="shared" si="0"/>
        <v>1962.241935483871</v>
      </c>
    </row>
    <row r="57" spans="1:37" x14ac:dyDescent="0.25">
      <c r="A57" s="36"/>
      <c r="B57" s="2" t="s">
        <v>212</v>
      </c>
      <c r="C57" t="s">
        <v>213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>
        <v>247.48387096774192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>
        <v>247.48387096774192</v>
      </c>
      <c r="AK57" s="41">
        <f t="shared" si="0"/>
        <v>35.354838709677416</v>
      </c>
    </row>
    <row r="58" spans="1:37" x14ac:dyDescent="0.25">
      <c r="A58" s="36"/>
      <c r="B58" s="2" t="s">
        <v>214</v>
      </c>
      <c r="C58" t="s">
        <v>215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v>457.93548387096774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>
        <v>457.93548387096774</v>
      </c>
      <c r="AK58" s="41">
        <f t="shared" si="0"/>
        <v>65.41935483870968</v>
      </c>
    </row>
    <row r="59" spans="1:37" x14ac:dyDescent="0.25">
      <c r="A59" s="36"/>
      <c r="B59" s="2" t="s">
        <v>216</v>
      </c>
      <c r="C59" t="s">
        <v>217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378</v>
      </c>
      <c r="R59" s="1"/>
      <c r="S59" s="1"/>
      <c r="T59" s="1"/>
      <c r="U59" s="1"/>
      <c r="V59" s="1">
        <v>1152.9677419354839</v>
      </c>
      <c r="W59" s="1"/>
      <c r="X59" s="1"/>
      <c r="Y59" s="1"/>
      <c r="Z59" s="1"/>
      <c r="AA59" s="1">
        <v>3382.5806451612907</v>
      </c>
      <c r="AB59" s="1"/>
      <c r="AC59" s="1"/>
      <c r="AD59" s="1"/>
      <c r="AE59" s="1"/>
      <c r="AF59" s="1"/>
      <c r="AG59" s="1"/>
      <c r="AH59" s="1"/>
      <c r="AI59" s="1"/>
      <c r="AJ59" s="1">
        <v>4913.5483870967746</v>
      </c>
      <c r="AK59" s="41">
        <f t="shared" si="0"/>
        <v>701.9354838709678</v>
      </c>
    </row>
    <row r="60" spans="1:37" x14ac:dyDescent="0.25">
      <c r="A60" s="36"/>
      <c r="B60" s="2" t="s">
        <v>218</v>
      </c>
      <c r="C60" t="s">
        <v>219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>
        <v>247.48387096774192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>
        <v>247.48387096774192</v>
      </c>
      <c r="AK60" s="41">
        <f t="shared" si="0"/>
        <v>35.354838709677416</v>
      </c>
    </row>
    <row r="61" spans="1:37" x14ac:dyDescent="0.25">
      <c r="A61" s="36"/>
      <c r="B61" s="2" t="s">
        <v>220</v>
      </c>
      <c r="C61" t="s">
        <v>221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>
        <v>1323</v>
      </c>
      <c r="S61" s="1"/>
      <c r="T61" s="1"/>
      <c r="U61" s="1"/>
      <c r="V61" s="1"/>
      <c r="W61" s="1"/>
      <c r="X61" s="1"/>
      <c r="Y61" s="1"/>
      <c r="Z61" s="1"/>
      <c r="AA61" s="1">
        <v>1225</v>
      </c>
      <c r="AB61" s="1"/>
      <c r="AC61" s="1"/>
      <c r="AD61" s="1"/>
      <c r="AE61" s="1"/>
      <c r="AF61" s="1"/>
      <c r="AG61" s="1"/>
      <c r="AH61" s="1"/>
      <c r="AI61" s="1"/>
      <c r="AJ61" s="1">
        <v>2548</v>
      </c>
      <c r="AK61" s="41">
        <f t="shared" si="0"/>
        <v>364</v>
      </c>
    </row>
    <row r="62" spans="1:37" x14ac:dyDescent="0.25">
      <c r="A62" s="36"/>
      <c r="B62" s="2" t="s">
        <v>222</v>
      </c>
      <c r="C62" t="s">
        <v>223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281.80645161290323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>
        <v>281.80645161290323</v>
      </c>
      <c r="AK62" s="41">
        <f t="shared" si="0"/>
        <v>40.258064516129032</v>
      </c>
    </row>
    <row r="63" spans="1:37" x14ac:dyDescent="0.25">
      <c r="A63" s="36"/>
      <c r="B63" s="2" t="s">
        <v>224</v>
      </c>
      <c r="C63" t="s">
        <v>225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v>1649.2903225806454</v>
      </c>
      <c r="W63" s="1"/>
      <c r="X63" s="1"/>
      <c r="Y63" s="1"/>
      <c r="Z63" s="1"/>
      <c r="AA63" s="1">
        <v>4972.145161290322</v>
      </c>
      <c r="AB63" s="1"/>
      <c r="AC63" s="1"/>
      <c r="AD63" s="1"/>
      <c r="AE63" s="1"/>
      <c r="AF63" s="1"/>
      <c r="AG63" s="1"/>
      <c r="AH63" s="1"/>
      <c r="AI63" s="1"/>
      <c r="AJ63" s="1">
        <v>6621.4354838709678</v>
      </c>
      <c r="AK63" s="41">
        <f t="shared" si="0"/>
        <v>945.91935483870964</v>
      </c>
    </row>
    <row r="64" spans="1:37" x14ac:dyDescent="0.25">
      <c r="A64" s="36"/>
      <c r="B64" s="2" t="s">
        <v>226</v>
      </c>
      <c r="C64" t="s">
        <v>227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317.0322580645161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>
        <v>317.0322580645161</v>
      </c>
      <c r="AK64" s="41">
        <f t="shared" si="0"/>
        <v>45.29032258064516</v>
      </c>
    </row>
    <row r="65" spans="1:37" x14ac:dyDescent="0.25">
      <c r="A65" s="36"/>
      <c r="B65" s="2" t="s">
        <v>228</v>
      </c>
      <c r="C65" t="s">
        <v>229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>
        <v>1225</v>
      </c>
      <c r="AB65" s="1"/>
      <c r="AC65" s="1"/>
      <c r="AD65" s="1"/>
      <c r="AE65" s="1"/>
      <c r="AF65" s="1"/>
      <c r="AG65" s="1"/>
      <c r="AH65" s="1"/>
      <c r="AI65" s="1"/>
      <c r="AJ65" s="1">
        <v>1225</v>
      </c>
      <c r="AK65" s="41">
        <f t="shared" si="0"/>
        <v>175</v>
      </c>
    </row>
    <row r="66" spans="1:37" x14ac:dyDescent="0.25">
      <c r="A66" s="36"/>
      <c r="B66" s="2" t="s">
        <v>230</v>
      </c>
      <c r="C66" t="s">
        <v>231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>
        <v>281.80645161290323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>
        <v>281.80645161290323</v>
      </c>
      <c r="AK66" s="41">
        <f t="shared" si="0"/>
        <v>40.258064516129032</v>
      </c>
    </row>
    <row r="67" spans="1:37" x14ac:dyDescent="0.25">
      <c r="A67" s="36"/>
      <c r="B67" s="2" t="s">
        <v>232</v>
      </c>
      <c r="C67" t="s">
        <v>233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>
        <v>281.80645161290323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>
        <v>281.80645161290323</v>
      </c>
      <c r="AK67" s="41">
        <f t="shared" si="0"/>
        <v>40.258064516129032</v>
      </c>
    </row>
    <row r="68" spans="1:37" x14ac:dyDescent="0.25">
      <c r="A68" s="36"/>
      <c r="B68" s="2" t="s">
        <v>234</v>
      </c>
      <c r="C68" t="s">
        <v>235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>
        <v>1225</v>
      </c>
      <c r="AB68" s="1"/>
      <c r="AC68" s="1"/>
      <c r="AD68" s="1"/>
      <c r="AE68" s="1"/>
      <c r="AF68" s="1"/>
      <c r="AG68" s="1"/>
      <c r="AH68" s="1"/>
      <c r="AI68" s="1"/>
      <c r="AJ68" s="1">
        <v>1225</v>
      </c>
      <c r="AK68" s="41">
        <f t="shared" si="0"/>
        <v>175</v>
      </c>
    </row>
    <row r="69" spans="1:37" x14ac:dyDescent="0.25">
      <c r="A69" s="36"/>
      <c r="B69" s="2" t="s">
        <v>236</v>
      </c>
      <c r="C69" t="s">
        <v>237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>
        <v>1015.4516129032259</v>
      </c>
      <c r="AB69" s="1"/>
      <c r="AC69" s="1"/>
      <c r="AD69" s="1"/>
      <c r="AE69" s="1"/>
      <c r="AF69" s="1"/>
      <c r="AG69" s="1"/>
      <c r="AH69" s="1"/>
      <c r="AI69" s="1"/>
      <c r="AJ69" s="1">
        <v>1015.4516129032259</v>
      </c>
      <c r="AK69" s="41">
        <f t="shared" si="0"/>
        <v>145.06451612903226</v>
      </c>
    </row>
    <row r="70" spans="1:37" x14ac:dyDescent="0.25">
      <c r="A70" s="36"/>
      <c r="B70" s="2" t="s">
        <v>238</v>
      </c>
      <c r="C70" t="s">
        <v>239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>
        <v>7383.4193548387093</v>
      </c>
      <c r="AB70" s="1"/>
      <c r="AC70" s="1"/>
      <c r="AD70" s="1"/>
      <c r="AE70" s="1"/>
      <c r="AF70" s="1"/>
      <c r="AG70" s="1"/>
      <c r="AH70" s="1"/>
      <c r="AI70" s="1"/>
      <c r="AJ70" s="1">
        <v>7383.4193548387093</v>
      </c>
      <c r="AK70" s="41">
        <f t="shared" si="0"/>
        <v>1054.7741935483871</v>
      </c>
    </row>
    <row r="71" spans="1:37" x14ac:dyDescent="0.25">
      <c r="A71" s="36"/>
      <c r="B71" s="2" t="s">
        <v>240</v>
      </c>
      <c r="C71" t="s">
        <v>241</v>
      </c>
      <c r="D71" s="1"/>
      <c r="E71" s="1">
        <v>4244.7096774193551</v>
      </c>
      <c r="F71" s="1"/>
      <c r="G71" s="1"/>
      <c r="H71" s="1"/>
      <c r="I71" s="1">
        <v>2222.3870967741937</v>
      </c>
      <c r="J71" s="1"/>
      <c r="K71" s="1"/>
      <c r="L71" s="1"/>
      <c r="M71" s="1">
        <v>5741.354838709678</v>
      </c>
      <c r="N71" s="1"/>
      <c r="O71" s="1"/>
      <c r="P71" s="1">
        <v>2294.1935483870966</v>
      </c>
      <c r="Q71" s="1"/>
      <c r="R71" s="1"/>
      <c r="S71" s="1"/>
      <c r="T71" s="1"/>
      <c r="U71" s="1"/>
      <c r="V71" s="1">
        <v>3945.6290322580644</v>
      </c>
      <c r="W71" s="1"/>
      <c r="X71" s="1">
        <v>6095.3064516129034</v>
      </c>
      <c r="Y71" s="1"/>
      <c r="Z71" s="1"/>
      <c r="AA71" s="1">
        <v>7955.7258064516127</v>
      </c>
      <c r="AB71" s="1"/>
      <c r="AC71" s="1"/>
      <c r="AD71" s="1"/>
      <c r="AE71" s="1"/>
      <c r="AF71" s="1"/>
      <c r="AG71" s="1"/>
      <c r="AH71" s="1"/>
      <c r="AI71" s="1"/>
      <c r="AJ71" s="1">
        <v>32499.306451612902</v>
      </c>
      <c r="AK71" s="41">
        <f t="shared" ref="AK71:AK134" si="1">AJ71/7</f>
        <v>4642.7580645161288</v>
      </c>
    </row>
    <row r="72" spans="1:37" x14ac:dyDescent="0.25">
      <c r="A72" s="36"/>
      <c r="B72" s="2" t="s">
        <v>240</v>
      </c>
      <c r="C72" t="s">
        <v>504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>
        <v>10.838709677419354</v>
      </c>
      <c r="AG72" s="1"/>
      <c r="AH72" s="1"/>
      <c r="AI72" s="1"/>
      <c r="AJ72" s="1">
        <v>10.838709677419354</v>
      </c>
      <c r="AK72" s="41">
        <f t="shared" si="1"/>
        <v>1.5483870967741935</v>
      </c>
    </row>
    <row r="73" spans="1:37" x14ac:dyDescent="0.25">
      <c r="A73" s="36"/>
      <c r="B73" s="2" t="s">
        <v>242</v>
      </c>
      <c r="C73" t="s">
        <v>243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>
        <v>1066.0322580645161</v>
      </c>
      <c r="AB73" s="1"/>
      <c r="AC73" s="1"/>
      <c r="AD73" s="1"/>
      <c r="AE73" s="1"/>
      <c r="AF73" s="1"/>
      <c r="AG73" s="1"/>
      <c r="AH73" s="1"/>
      <c r="AI73" s="1"/>
      <c r="AJ73" s="1">
        <v>1066.0322580645161</v>
      </c>
      <c r="AK73" s="41">
        <f t="shared" si="1"/>
        <v>152.29032258064515</v>
      </c>
    </row>
    <row r="74" spans="1:37" x14ac:dyDescent="0.25">
      <c r="A74" s="36"/>
      <c r="B74" s="2" t="s">
        <v>244</v>
      </c>
      <c r="C74" t="s">
        <v>245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>
        <v>1066.0322580645161</v>
      </c>
      <c r="AB74" s="1"/>
      <c r="AC74" s="1"/>
      <c r="AD74" s="1"/>
      <c r="AE74" s="1"/>
      <c r="AF74" s="1"/>
      <c r="AG74" s="1"/>
      <c r="AH74" s="1"/>
      <c r="AI74" s="1"/>
      <c r="AJ74" s="1">
        <v>1066.0322580645161</v>
      </c>
      <c r="AK74" s="41">
        <f t="shared" si="1"/>
        <v>152.29032258064515</v>
      </c>
    </row>
    <row r="75" spans="1:37" x14ac:dyDescent="0.25">
      <c r="A75" s="36"/>
      <c r="B75" s="2" t="s">
        <v>246</v>
      </c>
      <c r="C75" t="s">
        <v>247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>
        <v>1028.3225806451612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>
        <v>1028.3225806451612</v>
      </c>
      <c r="AK75" s="41">
        <f t="shared" si="1"/>
        <v>146.90322580645162</v>
      </c>
    </row>
    <row r="76" spans="1:37" x14ac:dyDescent="0.25">
      <c r="A76" s="36"/>
      <c r="B76" s="2" t="s">
        <v>248</v>
      </c>
      <c r="C76" t="s">
        <v>249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>
        <v>387.48387096774189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>
        <v>387.48387096774189</v>
      </c>
      <c r="AK76" s="41">
        <f t="shared" si="1"/>
        <v>55.354838709677416</v>
      </c>
    </row>
    <row r="77" spans="1:37" x14ac:dyDescent="0.25">
      <c r="A77" s="36"/>
      <c r="B77" s="2" t="s">
        <v>250</v>
      </c>
      <c r="C77" t="s">
        <v>251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>
        <v>317.0322580645161</v>
      </c>
      <c r="R77" s="1"/>
      <c r="S77" s="1"/>
      <c r="T77" s="1"/>
      <c r="U77" s="1"/>
      <c r="V77" s="1">
        <v>1033.2903225806454</v>
      </c>
      <c r="W77" s="1"/>
      <c r="X77" s="1"/>
      <c r="Y77" s="1"/>
      <c r="Z77" s="1"/>
      <c r="AA77" s="1">
        <v>613.96774193548379</v>
      </c>
      <c r="AB77" s="1"/>
      <c r="AC77" s="1"/>
      <c r="AD77" s="1"/>
      <c r="AE77" s="1"/>
      <c r="AF77" s="1"/>
      <c r="AG77" s="1"/>
      <c r="AH77" s="1"/>
      <c r="AI77" s="1"/>
      <c r="AJ77" s="1">
        <v>1964.2903225806454</v>
      </c>
      <c r="AK77" s="41">
        <f t="shared" si="1"/>
        <v>280.61290322580646</v>
      </c>
    </row>
    <row r="78" spans="1:37" x14ac:dyDescent="0.25">
      <c r="A78" s="36"/>
      <c r="B78" s="2" t="s">
        <v>252</v>
      </c>
      <c r="C78" t="s">
        <v>253</v>
      </c>
      <c r="D78" s="1"/>
      <c r="E78" s="1"/>
      <c r="F78" s="1"/>
      <c r="G78" s="1"/>
      <c r="H78" s="1">
        <v>106.69354838709677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>
        <v>106.69354838709677</v>
      </c>
      <c r="AK78" s="41">
        <f t="shared" si="1"/>
        <v>15.241935483870966</v>
      </c>
    </row>
    <row r="79" spans="1:37" x14ac:dyDescent="0.25">
      <c r="A79" s="36"/>
      <c r="B79" s="2" t="s">
        <v>254</v>
      </c>
      <c r="C79" t="s">
        <v>255</v>
      </c>
      <c r="D79" s="1"/>
      <c r="E79" s="1">
        <v>5020.354838709678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>
        <v>1172.3870967741934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>
        <v>6192.7419354838712</v>
      </c>
      <c r="AK79" s="41">
        <f t="shared" si="1"/>
        <v>884.67741935483878</v>
      </c>
    </row>
    <row r="80" spans="1:37" x14ac:dyDescent="0.25">
      <c r="A80" s="36"/>
      <c r="B80" s="2" t="s">
        <v>256</v>
      </c>
      <c r="C80" t="s">
        <v>257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v>1022.6774193548387</v>
      </c>
      <c r="AB80" s="1"/>
      <c r="AC80" s="1"/>
      <c r="AD80" s="1"/>
      <c r="AE80" s="1"/>
      <c r="AF80" s="1"/>
      <c r="AG80" s="1"/>
      <c r="AH80" s="1"/>
      <c r="AI80" s="1"/>
      <c r="AJ80" s="1">
        <v>1022.6774193548387</v>
      </c>
      <c r="AK80" s="41">
        <f t="shared" si="1"/>
        <v>146.09677419354838</v>
      </c>
    </row>
    <row r="81" spans="1:37" x14ac:dyDescent="0.25">
      <c r="A81" s="36"/>
      <c r="B81" s="2" t="s">
        <v>258</v>
      </c>
      <c r="C81" t="s">
        <v>259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v>119.2258064516129</v>
      </c>
      <c r="W81" s="1"/>
      <c r="X81" s="1"/>
      <c r="Y81" s="1"/>
      <c r="Z81" s="1"/>
      <c r="AA81" s="1">
        <v>2617.0967741935483</v>
      </c>
      <c r="AB81" s="1"/>
      <c r="AC81" s="1"/>
      <c r="AD81" s="1"/>
      <c r="AE81" s="1"/>
      <c r="AF81" s="1"/>
      <c r="AG81" s="1"/>
      <c r="AH81" s="1"/>
      <c r="AI81" s="1"/>
      <c r="AJ81" s="1">
        <v>2736.322580645161</v>
      </c>
      <c r="AK81" s="41">
        <f t="shared" si="1"/>
        <v>390.90322580645159</v>
      </c>
    </row>
    <row r="82" spans="1:37" x14ac:dyDescent="0.25">
      <c r="A82" s="36"/>
      <c r="B82" s="2" t="s">
        <v>260</v>
      </c>
      <c r="C82" t="s">
        <v>261</v>
      </c>
      <c r="D82" s="1"/>
      <c r="E82" s="1"/>
      <c r="F82" s="1"/>
      <c r="G82" s="1"/>
      <c r="H82" s="1"/>
      <c r="I82" s="1"/>
      <c r="J82" s="1"/>
      <c r="K82" s="1"/>
      <c r="L82" s="1"/>
      <c r="M82" s="1">
        <v>6991.8709677419356</v>
      </c>
      <c r="N82" s="1"/>
      <c r="O82" s="1"/>
      <c r="P82" s="1"/>
      <c r="Q82" s="1"/>
      <c r="R82" s="1"/>
      <c r="S82" s="1"/>
      <c r="T82" s="1"/>
      <c r="U82" s="1"/>
      <c r="V82" s="1"/>
      <c r="W82" s="1">
        <v>3297</v>
      </c>
      <c r="X82" s="1"/>
      <c r="Y82" s="1"/>
      <c r="Z82" s="1"/>
      <c r="AA82" s="1">
        <v>1439.741935483871</v>
      </c>
      <c r="AB82" s="1"/>
      <c r="AC82" s="1"/>
      <c r="AD82" s="1"/>
      <c r="AE82" s="1"/>
      <c r="AF82" s="1"/>
      <c r="AG82" s="1"/>
      <c r="AH82" s="1"/>
      <c r="AI82" s="1"/>
      <c r="AJ82" s="1">
        <v>11728.612903225807</v>
      </c>
      <c r="AK82" s="41">
        <f t="shared" si="1"/>
        <v>1675.516129032258</v>
      </c>
    </row>
    <row r="83" spans="1:37" x14ac:dyDescent="0.25">
      <c r="A83" s="36"/>
      <c r="B83" s="2" t="s">
        <v>262</v>
      </c>
      <c r="C83" t="s">
        <v>263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>
        <v>422.70967741935488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>
        <v>422.70967741935488</v>
      </c>
      <c r="AK83" s="41">
        <f t="shared" si="1"/>
        <v>60.387096774193552</v>
      </c>
    </row>
    <row r="84" spans="1:37" x14ac:dyDescent="0.25">
      <c r="A84" s="36"/>
      <c r="B84" s="2" t="s">
        <v>264</v>
      </c>
      <c r="C84" t="s">
        <v>265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>
        <v>528.38709677419354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>
        <v>528.38709677419354</v>
      </c>
      <c r="AK84" s="41">
        <f t="shared" si="1"/>
        <v>75.483870967741936</v>
      </c>
    </row>
    <row r="85" spans="1:37" x14ac:dyDescent="0.25">
      <c r="A85" s="36"/>
      <c r="B85" s="2" t="s">
        <v>266</v>
      </c>
      <c r="C85" t="s">
        <v>267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>
        <v>317.0322580645161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>
        <v>317.0322580645161</v>
      </c>
      <c r="AK85" s="41">
        <f t="shared" si="1"/>
        <v>45.29032258064516</v>
      </c>
    </row>
    <row r="86" spans="1:37" x14ac:dyDescent="0.25">
      <c r="A86" s="36"/>
      <c r="B86" s="2" t="s">
        <v>268</v>
      </c>
      <c r="C86" t="s">
        <v>269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>
        <v>352.25806451612902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>
        <v>352.25806451612902</v>
      </c>
      <c r="AK86" s="41">
        <f t="shared" si="1"/>
        <v>50.322580645161288</v>
      </c>
    </row>
    <row r="87" spans="1:37" x14ac:dyDescent="0.25">
      <c r="A87" s="36"/>
      <c r="B87" s="2" t="s">
        <v>270</v>
      </c>
      <c r="C87" t="s">
        <v>271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v>150.38709677419354</v>
      </c>
      <c r="W87" s="1"/>
      <c r="X87" s="1"/>
      <c r="Y87" s="1"/>
      <c r="Z87" s="1"/>
      <c r="AA87" s="1">
        <v>5398.6935483870966</v>
      </c>
      <c r="AB87" s="1"/>
      <c r="AC87" s="1"/>
      <c r="AD87" s="1"/>
      <c r="AE87" s="1"/>
      <c r="AF87" s="1"/>
      <c r="AG87" s="1"/>
      <c r="AH87" s="1"/>
      <c r="AI87" s="1"/>
      <c r="AJ87" s="1">
        <v>5549.0806451612898</v>
      </c>
      <c r="AK87" s="41">
        <f t="shared" si="1"/>
        <v>792.72580645161281</v>
      </c>
    </row>
    <row r="88" spans="1:37" x14ac:dyDescent="0.25">
      <c r="A88" s="36"/>
      <c r="B88" s="2" t="s">
        <v>272</v>
      </c>
      <c r="C88" t="s">
        <v>273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>
        <v>1073.0322580645161</v>
      </c>
      <c r="W88" s="1"/>
      <c r="X88" s="1">
        <v>79.032258064516128</v>
      </c>
      <c r="Y88" s="1"/>
      <c r="Z88" s="1"/>
      <c r="AA88" s="1">
        <v>1982.8064516129032</v>
      </c>
      <c r="AB88" s="1"/>
      <c r="AC88" s="1"/>
      <c r="AD88" s="1"/>
      <c r="AE88" s="1"/>
      <c r="AF88" s="1"/>
      <c r="AG88" s="1"/>
      <c r="AH88" s="1"/>
      <c r="AI88" s="1"/>
      <c r="AJ88" s="1">
        <v>3134.8709677419356</v>
      </c>
      <c r="AK88" s="41">
        <f t="shared" si="1"/>
        <v>447.83870967741939</v>
      </c>
    </row>
    <row r="89" spans="1:37" x14ac:dyDescent="0.25">
      <c r="A89" s="36"/>
      <c r="B89" s="2" t="s">
        <v>274</v>
      </c>
      <c r="C89" t="s">
        <v>275</v>
      </c>
      <c r="D89" s="1"/>
      <c r="E89" s="1">
        <v>1009.8064516129032</v>
      </c>
      <c r="F89" s="1"/>
      <c r="G89" s="1"/>
      <c r="H89" s="1"/>
      <c r="I89" s="1"/>
      <c r="J89" s="1">
        <v>3794.2258064516127</v>
      </c>
      <c r="K89" s="1"/>
      <c r="L89" s="1"/>
      <c r="M89" s="1">
        <v>6286.2258064516127</v>
      </c>
      <c r="N89" s="1"/>
      <c r="O89" s="1"/>
      <c r="P89" s="1">
        <v>1680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>
        <v>12770.258064516129</v>
      </c>
      <c r="AK89" s="41">
        <f t="shared" si="1"/>
        <v>1824.3225806451612</v>
      </c>
    </row>
    <row r="90" spans="1:37" x14ac:dyDescent="0.25">
      <c r="A90" s="36"/>
      <c r="B90" s="2" t="s">
        <v>276</v>
      </c>
      <c r="C90" t="s">
        <v>277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>
        <v>2295.0967741935483</v>
      </c>
      <c r="W90" s="1"/>
      <c r="X90" s="1">
        <v>8037.354838709678</v>
      </c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>
        <v>10332.451612903227</v>
      </c>
      <c r="AK90" s="41">
        <f t="shared" si="1"/>
        <v>1476.0645161290324</v>
      </c>
    </row>
    <row r="91" spans="1:37" x14ac:dyDescent="0.25">
      <c r="A91" s="36"/>
      <c r="B91" s="2" t="s">
        <v>278</v>
      </c>
      <c r="C91" t="s">
        <v>279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>
        <v>278.41935483870969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>
        <v>278.41935483870969</v>
      </c>
      <c r="AK91" s="41">
        <f t="shared" si="1"/>
        <v>39.774193548387096</v>
      </c>
    </row>
    <row r="92" spans="1:37" x14ac:dyDescent="0.25">
      <c r="A92" s="36"/>
      <c r="B92" s="2" t="s">
        <v>280</v>
      </c>
      <c r="C92" t="s">
        <v>281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>
        <v>4510.7096774193551</v>
      </c>
      <c r="W92" s="1"/>
      <c r="X92" s="1"/>
      <c r="Y92" s="1"/>
      <c r="Z92" s="1"/>
      <c r="AA92" s="1">
        <v>9895.9677419354848</v>
      </c>
      <c r="AB92" s="1"/>
      <c r="AC92" s="1"/>
      <c r="AD92" s="1"/>
      <c r="AE92" s="1"/>
      <c r="AF92" s="1"/>
      <c r="AG92" s="1"/>
      <c r="AH92" s="1"/>
      <c r="AI92" s="1"/>
      <c r="AJ92" s="1">
        <v>14406.677419354841</v>
      </c>
      <c r="AK92" s="41">
        <f t="shared" si="1"/>
        <v>2058.0967741935488</v>
      </c>
    </row>
    <row r="93" spans="1:37" x14ac:dyDescent="0.25">
      <c r="A93" s="36"/>
      <c r="B93" s="2" t="s">
        <v>282</v>
      </c>
      <c r="C93" t="s">
        <v>283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>
        <v>926.70967741935476</v>
      </c>
      <c r="Q93" s="1"/>
      <c r="R93" s="1"/>
      <c r="S93" s="1"/>
      <c r="T93" s="1"/>
      <c r="U93" s="1"/>
      <c r="V93" s="1"/>
      <c r="W93" s="1"/>
      <c r="X93" s="1"/>
      <c r="Y93" s="1"/>
      <c r="Z93" s="1"/>
      <c r="AA93" s="1">
        <v>2782.3870967741937</v>
      </c>
      <c r="AB93" s="1"/>
      <c r="AC93" s="1"/>
      <c r="AD93" s="1"/>
      <c r="AE93" s="1"/>
      <c r="AF93" s="1"/>
      <c r="AG93" s="1"/>
      <c r="AH93" s="1"/>
      <c r="AI93" s="1"/>
      <c r="AJ93" s="1">
        <v>3709.0967741935483</v>
      </c>
      <c r="AK93" s="41">
        <f t="shared" si="1"/>
        <v>529.87096774193549</v>
      </c>
    </row>
    <row r="94" spans="1:37" x14ac:dyDescent="0.25">
      <c r="A94" s="36"/>
      <c r="B94" s="2" t="s">
        <v>284</v>
      </c>
      <c r="C94" t="s">
        <v>285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>
        <v>317.0322580645161</v>
      </c>
      <c r="R94" s="1"/>
      <c r="S94" s="1"/>
      <c r="T94" s="1"/>
      <c r="U94" s="1"/>
      <c r="V94" s="1"/>
      <c r="W94" s="1"/>
      <c r="X94" s="1"/>
      <c r="Y94" s="1"/>
      <c r="Z94" s="1"/>
      <c r="AA94" s="1">
        <v>3188.1612903225805</v>
      </c>
      <c r="AB94" s="1"/>
      <c r="AC94" s="1"/>
      <c r="AD94" s="1"/>
      <c r="AE94" s="1"/>
      <c r="AF94" s="1"/>
      <c r="AG94" s="1"/>
      <c r="AH94" s="1"/>
      <c r="AI94" s="1"/>
      <c r="AJ94" s="1">
        <v>3505.1935483870966</v>
      </c>
      <c r="AK94" s="41">
        <f t="shared" si="1"/>
        <v>500.74193548387092</v>
      </c>
    </row>
    <row r="95" spans="1:37" x14ac:dyDescent="0.25">
      <c r="A95" s="36"/>
      <c r="B95" s="2" t="s">
        <v>286</v>
      </c>
      <c r="C95" t="s">
        <v>287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>
        <v>3402.677419354839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>
        <v>5428.6129032258068</v>
      </c>
      <c r="AB95" s="1"/>
      <c r="AC95" s="1"/>
      <c r="AD95" s="1"/>
      <c r="AE95" s="1"/>
      <c r="AF95" s="1"/>
      <c r="AG95" s="1"/>
      <c r="AH95" s="1"/>
      <c r="AI95" s="1"/>
      <c r="AJ95" s="1">
        <v>8831.2903225806458</v>
      </c>
      <c r="AK95" s="41">
        <f t="shared" si="1"/>
        <v>1261.6129032258066</v>
      </c>
    </row>
    <row r="96" spans="1:37" x14ac:dyDescent="0.25">
      <c r="A96" s="36"/>
      <c r="B96" s="2" t="s">
        <v>288</v>
      </c>
      <c r="C96" t="s">
        <v>289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>
        <v>1008</v>
      </c>
      <c r="Q96" s="1"/>
      <c r="R96" s="1"/>
      <c r="S96" s="1"/>
      <c r="T96" s="1"/>
      <c r="U96" s="1"/>
      <c r="V96" s="1">
        <v>3219.0967741935483</v>
      </c>
      <c r="W96" s="1"/>
      <c r="X96" s="1"/>
      <c r="Y96" s="1"/>
      <c r="Z96" s="1"/>
      <c r="AA96" s="1">
        <v>6845.5483870967737</v>
      </c>
      <c r="AB96" s="1"/>
      <c r="AC96" s="1"/>
      <c r="AD96" s="1"/>
      <c r="AE96" s="1"/>
      <c r="AF96" s="1"/>
      <c r="AG96" s="1"/>
      <c r="AH96" s="1"/>
      <c r="AI96" s="1"/>
      <c r="AJ96" s="1">
        <v>11072.645161290322</v>
      </c>
      <c r="AK96" s="41">
        <f t="shared" si="1"/>
        <v>1581.8064516129032</v>
      </c>
    </row>
    <row r="97" spans="1:37" x14ac:dyDescent="0.25">
      <c r="A97" s="36"/>
      <c r="B97" s="2" t="s">
        <v>290</v>
      </c>
      <c r="C97" t="s">
        <v>291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>
        <v>1757.9032258064517</v>
      </c>
      <c r="Q97" s="1"/>
      <c r="R97" s="1"/>
      <c r="S97" s="1"/>
      <c r="T97" s="1"/>
      <c r="U97" s="1"/>
      <c r="V97" s="1">
        <v>1577.1451612903227</v>
      </c>
      <c r="W97" s="1"/>
      <c r="X97" s="1"/>
      <c r="Y97" s="1"/>
      <c r="Z97" s="1"/>
      <c r="AA97" s="1">
        <v>1860.4193548387095</v>
      </c>
      <c r="AB97" s="1"/>
      <c r="AC97" s="1"/>
      <c r="AD97" s="1"/>
      <c r="AE97" s="1"/>
      <c r="AF97" s="1"/>
      <c r="AG97" s="1"/>
      <c r="AH97" s="1"/>
      <c r="AI97" s="1"/>
      <c r="AJ97" s="1">
        <v>5195.4677419354839</v>
      </c>
      <c r="AK97" s="41">
        <f t="shared" si="1"/>
        <v>742.20967741935488</v>
      </c>
    </row>
    <row r="98" spans="1:37" x14ac:dyDescent="0.25">
      <c r="A98" s="36"/>
      <c r="B98" s="2" t="s">
        <v>292</v>
      </c>
      <c r="C98" t="s">
        <v>293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>
        <v>2433.7419354838712</v>
      </c>
      <c r="AB98" s="1"/>
      <c r="AC98" s="1"/>
      <c r="AD98" s="1"/>
      <c r="AE98" s="1"/>
      <c r="AF98" s="1"/>
      <c r="AG98" s="1"/>
      <c r="AH98" s="1"/>
      <c r="AI98" s="1"/>
      <c r="AJ98" s="1">
        <v>2433.7419354838712</v>
      </c>
      <c r="AK98" s="41">
        <f t="shared" si="1"/>
        <v>347.67741935483872</v>
      </c>
    </row>
    <row r="99" spans="1:37" x14ac:dyDescent="0.25">
      <c r="A99" s="36"/>
      <c r="B99" s="2" t="s">
        <v>294</v>
      </c>
      <c r="C99" t="s">
        <v>295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>
        <v>669.29032258064512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>
        <v>669.29032258064512</v>
      </c>
      <c r="AK99" s="41">
        <f t="shared" si="1"/>
        <v>95.612903225806448</v>
      </c>
    </row>
    <row r="100" spans="1:37" x14ac:dyDescent="0.25">
      <c r="A100" s="36"/>
      <c r="B100" s="2" t="s">
        <v>296</v>
      </c>
      <c r="C100" t="s">
        <v>297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>
        <v>317.0322580645161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>
        <v>317.0322580645161</v>
      </c>
      <c r="AK100" s="41">
        <f t="shared" si="1"/>
        <v>45.29032258064516</v>
      </c>
    </row>
    <row r="101" spans="1:37" x14ac:dyDescent="0.25">
      <c r="A101" s="36"/>
      <c r="B101" s="2" t="s">
        <v>298</v>
      </c>
      <c r="C101" t="s">
        <v>299</v>
      </c>
      <c r="D101" s="1"/>
      <c r="E101" s="1">
        <v>4251.0322580645161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>
        <v>812.90322580645159</v>
      </c>
      <c r="Q101" s="1"/>
      <c r="R101" s="1"/>
      <c r="S101" s="1"/>
      <c r="T101" s="1"/>
      <c r="U101" s="1"/>
      <c r="V101" s="1">
        <v>1013.4193548387098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>
        <v>6077.354838709678</v>
      </c>
      <c r="AK101" s="41">
        <f t="shared" si="1"/>
        <v>868.19354838709683</v>
      </c>
    </row>
    <row r="102" spans="1:37" x14ac:dyDescent="0.25">
      <c r="A102" s="36"/>
      <c r="B102" s="2" t="s">
        <v>300</v>
      </c>
      <c r="C102" t="s">
        <v>301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>
        <v>281.80645161290323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>
        <v>281.80645161290323</v>
      </c>
      <c r="AK102" s="41">
        <f t="shared" si="1"/>
        <v>40.258064516129032</v>
      </c>
    </row>
    <row r="103" spans="1:37" x14ac:dyDescent="0.25">
      <c r="A103" s="36"/>
      <c r="B103" s="2" t="s">
        <v>300</v>
      </c>
      <c r="C103" t="s">
        <v>302</v>
      </c>
      <c r="D103" s="1"/>
      <c r="E103" s="1">
        <v>7296.9354838709678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>
        <v>3059.4516129032259</v>
      </c>
      <c r="Q103" s="1"/>
      <c r="R103" s="1"/>
      <c r="S103" s="1"/>
      <c r="T103" s="1"/>
      <c r="U103" s="1"/>
      <c r="V103" s="1">
        <v>843.16129032258061</v>
      </c>
      <c r="W103" s="1"/>
      <c r="X103" s="1"/>
      <c r="Y103" s="1"/>
      <c r="Z103" s="1"/>
      <c r="AA103" s="1">
        <v>10261.435483870968</v>
      </c>
      <c r="AB103" s="1"/>
      <c r="AC103" s="1"/>
      <c r="AD103" s="1"/>
      <c r="AE103" s="1"/>
      <c r="AF103" s="1"/>
      <c r="AG103" s="1"/>
      <c r="AH103" s="1"/>
      <c r="AI103" s="1"/>
      <c r="AJ103" s="1">
        <v>21460.983870967742</v>
      </c>
      <c r="AK103" s="41">
        <f t="shared" si="1"/>
        <v>3065.8548387096776</v>
      </c>
    </row>
    <row r="104" spans="1:37" x14ac:dyDescent="0.25">
      <c r="A104" s="36"/>
      <c r="B104" s="2" t="s">
        <v>303</v>
      </c>
      <c r="C104" t="s">
        <v>304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>
        <v>437.16129032258067</v>
      </c>
      <c r="W104" s="1"/>
      <c r="X104" s="1"/>
      <c r="Y104" s="1"/>
      <c r="Z104" s="1"/>
      <c r="AA104" s="1">
        <v>1992.2903225806454</v>
      </c>
      <c r="AB104" s="1"/>
      <c r="AC104" s="1"/>
      <c r="AD104" s="1"/>
      <c r="AE104" s="1"/>
      <c r="AF104" s="1"/>
      <c r="AG104" s="1"/>
      <c r="AH104" s="1"/>
      <c r="AI104" s="1"/>
      <c r="AJ104" s="1">
        <v>2429.4516129032259</v>
      </c>
      <c r="AK104" s="41">
        <f t="shared" si="1"/>
        <v>347.06451612903226</v>
      </c>
    </row>
    <row r="105" spans="1:37" x14ac:dyDescent="0.25">
      <c r="A105" s="36"/>
      <c r="B105" s="2" t="s">
        <v>305</v>
      </c>
      <c r="C105" t="s">
        <v>306</v>
      </c>
      <c r="D105" s="1"/>
      <c r="E105" s="1"/>
      <c r="F105" s="1"/>
      <c r="G105" s="1"/>
      <c r="H105" s="1"/>
      <c r="I105" s="1">
        <v>4414.7419354838703</v>
      </c>
      <c r="J105" s="1"/>
      <c r="K105" s="1"/>
      <c r="L105" s="1"/>
      <c r="M105" s="1"/>
      <c r="N105" s="1"/>
      <c r="O105" s="1"/>
      <c r="P105" s="1">
        <v>1352.1290322580644</v>
      </c>
      <c r="Q105" s="1"/>
      <c r="R105" s="1"/>
      <c r="S105" s="1"/>
      <c r="T105" s="1"/>
      <c r="U105" s="1"/>
      <c r="V105" s="1">
        <v>2438.7096774193546</v>
      </c>
      <c r="W105" s="1"/>
      <c r="X105" s="1"/>
      <c r="Y105" s="1"/>
      <c r="Z105" s="1"/>
      <c r="AA105" s="1">
        <v>3530.2580645161288</v>
      </c>
      <c r="AB105" s="1"/>
      <c r="AC105" s="1"/>
      <c r="AD105" s="1"/>
      <c r="AE105" s="1"/>
      <c r="AF105" s="1"/>
      <c r="AG105" s="1"/>
      <c r="AH105" s="1"/>
      <c r="AI105" s="1"/>
      <c r="AJ105" s="1">
        <v>11735.838709677419</v>
      </c>
      <c r="AK105" s="41">
        <f t="shared" si="1"/>
        <v>1676.5483870967741</v>
      </c>
    </row>
    <row r="106" spans="1:37" x14ac:dyDescent="0.25">
      <c r="A106" s="36"/>
      <c r="B106" s="2" t="s">
        <v>307</v>
      </c>
      <c r="C106" t="s">
        <v>308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>
        <v>336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>
        <v>336</v>
      </c>
      <c r="AK106" s="41">
        <f t="shared" si="1"/>
        <v>48</v>
      </c>
    </row>
    <row r="107" spans="1:37" x14ac:dyDescent="0.25">
      <c r="A107" s="36"/>
      <c r="B107" s="2" t="s">
        <v>309</v>
      </c>
      <c r="C107" t="s">
        <v>310</v>
      </c>
      <c r="D107" s="1"/>
      <c r="E107" s="1"/>
      <c r="F107" s="1"/>
      <c r="G107" s="1"/>
      <c r="H107" s="1"/>
      <c r="I107" s="1"/>
      <c r="J107" s="1"/>
      <c r="K107" s="1"/>
      <c r="L107" s="1"/>
      <c r="M107" s="1">
        <v>1149.3548387096773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>
        <v>556.16129032258061</v>
      </c>
      <c r="AB107" s="1"/>
      <c r="AC107" s="1"/>
      <c r="AD107" s="1"/>
      <c r="AE107" s="1"/>
      <c r="AF107" s="1"/>
      <c r="AG107" s="1"/>
      <c r="AH107" s="1"/>
      <c r="AI107" s="1"/>
      <c r="AJ107" s="1">
        <v>1705.516129032258</v>
      </c>
      <c r="AK107" s="41">
        <f t="shared" si="1"/>
        <v>243.64516129032259</v>
      </c>
    </row>
    <row r="108" spans="1:37" x14ac:dyDescent="0.25">
      <c r="A108" s="36"/>
      <c r="B108" s="2" t="s">
        <v>311</v>
      </c>
      <c r="C108" t="s">
        <v>312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>
        <v>493.16129032258067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>
        <v>493.16129032258067</v>
      </c>
      <c r="AK108" s="41">
        <f t="shared" si="1"/>
        <v>70.451612903225808</v>
      </c>
    </row>
    <row r="109" spans="1:37" x14ac:dyDescent="0.25">
      <c r="A109" s="36"/>
      <c r="B109" s="2" t="s">
        <v>313</v>
      </c>
      <c r="C109" t="s">
        <v>314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>
        <v>605.61290322580646</v>
      </c>
      <c r="AD109" s="1"/>
      <c r="AE109" s="1"/>
      <c r="AF109" s="1"/>
      <c r="AG109" s="1"/>
      <c r="AH109" s="1"/>
      <c r="AI109" s="1"/>
      <c r="AJ109" s="1">
        <v>605.61290322580646</v>
      </c>
      <c r="AK109" s="41">
        <f t="shared" si="1"/>
        <v>86.516129032258064</v>
      </c>
    </row>
    <row r="110" spans="1:37" x14ac:dyDescent="0.25">
      <c r="A110" s="36"/>
      <c r="B110" s="2" t="s">
        <v>315</v>
      </c>
      <c r="C110" t="s">
        <v>316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>
        <v>2359.3387096774195</v>
      </c>
      <c r="W110" s="1"/>
      <c r="X110" s="1"/>
      <c r="Y110" s="1"/>
      <c r="Z110" s="1"/>
      <c r="AA110" s="1">
        <v>10401.887096774193</v>
      </c>
      <c r="AB110" s="1"/>
      <c r="AC110" s="1"/>
      <c r="AD110" s="1"/>
      <c r="AE110" s="1"/>
      <c r="AF110" s="1"/>
      <c r="AG110" s="1"/>
      <c r="AH110" s="1"/>
      <c r="AI110" s="1"/>
      <c r="AJ110" s="1">
        <v>12761.225806451614</v>
      </c>
      <c r="AK110" s="41">
        <f t="shared" si="1"/>
        <v>1823.0322580645163</v>
      </c>
    </row>
    <row r="111" spans="1:37" x14ac:dyDescent="0.25">
      <c r="A111" s="36"/>
      <c r="B111" s="2" t="s">
        <v>317</v>
      </c>
      <c r="C111" t="s">
        <v>318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>
        <v>433.09677419354836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>
        <v>433.09677419354836</v>
      </c>
      <c r="AK111" s="41">
        <f t="shared" si="1"/>
        <v>61.87096774193548</v>
      </c>
    </row>
    <row r="112" spans="1:37" x14ac:dyDescent="0.25">
      <c r="A112" s="36"/>
      <c r="B112" s="2" t="s">
        <v>319</v>
      </c>
      <c r="C112" t="s">
        <v>320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>
        <v>281.80645161290323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>
        <v>281.80645161290323</v>
      </c>
      <c r="AK112" s="41">
        <f t="shared" si="1"/>
        <v>40.258064516129032</v>
      </c>
    </row>
    <row r="113" spans="1:37" x14ac:dyDescent="0.25">
      <c r="A113" s="36"/>
      <c r="B113" s="2" t="s">
        <v>321</v>
      </c>
      <c r="C113" t="s">
        <v>322</v>
      </c>
      <c r="D113" s="1"/>
      <c r="E113" s="1"/>
      <c r="F113" s="1"/>
      <c r="G113" s="1"/>
      <c r="H113" s="1"/>
      <c r="I113" s="1"/>
      <c r="J113" s="1"/>
      <c r="K113" s="1"/>
      <c r="L113" s="1"/>
      <c r="M113" s="1">
        <v>515.0645161290322</v>
      </c>
      <c r="N113" s="1"/>
      <c r="O113" s="1"/>
      <c r="P113" s="1">
        <v>588</v>
      </c>
      <c r="Q113" s="1"/>
      <c r="R113" s="1"/>
      <c r="S113" s="1"/>
      <c r="T113" s="1"/>
      <c r="U113" s="1"/>
      <c r="V113" s="1">
        <v>4152.8064516129034</v>
      </c>
      <c r="W113" s="1"/>
      <c r="X113" s="1"/>
      <c r="Y113" s="1"/>
      <c r="Z113" s="1"/>
      <c r="AA113" s="1">
        <v>10710.564516129032</v>
      </c>
      <c r="AB113" s="1"/>
      <c r="AC113" s="1"/>
      <c r="AD113" s="1"/>
      <c r="AE113" s="1"/>
      <c r="AF113" s="1"/>
      <c r="AG113" s="1"/>
      <c r="AH113" s="1"/>
      <c r="AI113" s="1"/>
      <c r="AJ113" s="1">
        <v>15966.435483870968</v>
      </c>
      <c r="AK113" s="41">
        <f t="shared" si="1"/>
        <v>2280.9193548387098</v>
      </c>
    </row>
    <row r="114" spans="1:37" x14ac:dyDescent="0.25">
      <c r="A114" s="36"/>
      <c r="B114" s="2" t="s">
        <v>323</v>
      </c>
      <c r="C114" t="s">
        <v>324</v>
      </c>
      <c r="D114" s="1"/>
      <c r="E114" s="1"/>
      <c r="F114" s="1"/>
      <c r="G114" s="1"/>
      <c r="H114" s="1"/>
      <c r="I114" s="1"/>
      <c r="J114" s="1"/>
      <c r="K114" s="1"/>
      <c r="L114" s="1"/>
      <c r="M114" s="1">
        <v>5871.7580645161297</v>
      </c>
      <c r="N114" s="1"/>
      <c r="O114" s="1"/>
      <c r="P114" s="1">
        <v>1636.4193548387098</v>
      </c>
      <c r="Q114" s="1"/>
      <c r="R114" s="1"/>
      <c r="S114" s="1"/>
      <c r="T114" s="1"/>
      <c r="U114" s="1"/>
      <c r="V114" s="1">
        <v>1510.1935483870968</v>
      </c>
      <c r="W114" s="1"/>
      <c r="X114" s="1"/>
      <c r="Y114" s="1"/>
      <c r="Z114" s="1"/>
      <c r="AA114" s="1">
        <v>4145.8064516129034</v>
      </c>
      <c r="AB114" s="1"/>
      <c r="AC114" s="1"/>
      <c r="AD114" s="1"/>
      <c r="AE114" s="1"/>
      <c r="AF114" s="1"/>
      <c r="AG114" s="1"/>
      <c r="AH114" s="1"/>
      <c r="AI114" s="1"/>
      <c r="AJ114" s="1">
        <v>13164.177419354839</v>
      </c>
      <c r="AK114" s="41">
        <f t="shared" si="1"/>
        <v>1880.5967741935485</v>
      </c>
    </row>
    <row r="115" spans="1:37" x14ac:dyDescent="0.25">
      <c r="A115" s="36"/>
      <c r="B115" s="2" t="s">
        <v>325</v>
      </c>
      <c r="C115" t="s">
        <v>326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>
        <v>911.80645161290317</v>
      </c>
      <c r="Q115" s="1"/>
      <c r="R115" s="1"/>
      <c r="S115" s="1"/>
      <c r="T115" s="1"/>
      <c r="U115" s="1"/>
      <c r="V115" s="1">
        <v>1804.6451612903227</v>
      </c>
      <c r="W115" s="1"/>
      <c r="X115" s="1"/>
      <c r="Y115" s="1"/>
      <c r="Z115" s="1"/>
      <c r="AA115" s="1">
        <v>4778.9677419354839</v>
      </c>
      <c r="AB115" s="1"/>
      <c r="AC115" s="1"/>
      <c r="AD115" s="1"/>
      <c r="AE115" s="1"/>
      <c r="AF115" s="1"/>
      <c r="AG115" s="1"/>
      <c r="AH115" s="1"/>
      <c r="AI115" s="1"/>
      <c r="AJ115" s="1">
        <v>7495.4193548387102</v>
      </c>
      <c r="AK115" s="41">
        <f t="shared" si="1"/>
        <v>1070.7741935483871</v>
      </c>
    </row>
    <row r="116" spans="1:37" x14ac:dyDescent="0.25">
      <c r="A116" s="36"/>
      <c r="B116" s="2" t="s">
        <v>329</v>
      </c>
      <c r="C116" t="s">
        <v>330</v>
      </c>
      <c r="D116" s="1"/>
      <c r="E116" s="1"/>
      <c r="F116" s="1"/>
      <c r="G116" s="1"/>
      <c r="H116" s="1"/>
      <c r="I116" s="1">
        <v>1664.6451612903227</v>
      </c>
      <c r="J116" s="1"/>
      <c r="K116" s="1"/>
      <c r="L116" s="1"/>
      <c r="M116" s="1">
        <v>1030.1290322580644</v>
      </c>
      <c r="N116" s="1"/>
      <c r="O116" s="1"/>
      <c r="P116" s="1">
        <v>1255.9354838709676</v>
      </c>
      <c r="Q116" s="1"/>
      <c r="R116" s="1"/>
      <c r="S116" s="1"/>
      <c r="T116" s="1"/>
      <c r="U116" s="1"/>
      <c r="V116" s="1">
        <v>4212.645161290322</v>
      </c>
      <c r="W116" s="1"/>
      <c r="X116" s="1"/>
      <c r="Y116" s="1"/>
      <c r="Z116" s="1"/>
      <c r="AA116" s="1">
        <v>10580.274193548386</v>
      </c>
      <c r="AB116" s="1"/>
      <c r="AC116" s="1"/>
      <c r="AD116" s="1"/>
      <c r="AE116" s="1"/>
      <c r="AF116" s="1"/>
      <c r="AG116" s="1"/>
      <c r="AH116" s="1"/>
      <c r="AI116" s="1"/>
      <c r="AJ116" s="1">
        <v>18743.629032258064</v>
      </c>
      <c r="AK116" s="41">
        <f t="shared" si="1"/>
        <v>2677.6612903225805</v>
      </c>
    </row>
    <row r="117" spans="1:37" x14ac:dyDescent="0.25">
      <c r="A117" s="36"/>
      <c r="B117" s="2" t="s">
        <v>331</v>
      </c>
      <c r="C117" t="s">
        <v>332</v>
      </c>
      <c r="D117" s="1"/>
      <c r="E117" s="1"/>
      <c r="F117" s="1"/>
      <c r="G117" s="1"/>
      <c r="H117" s="1"/>
      <c r="I117" s="1">
        <v>4573.2580645161297</v>
      </c>
      <c r="J117" s="1"/>
      <c r="K117" s="1"/>
      <c r="L117" s="1"/>
      <c r="M117" s="1"/>
      <c r="N117" s="1"/>
      <c r="O117" s="1"/>
      <c r="P117" s="1">
        <v>3955.4516129032263</v>
      </c>
      <c r="Q117" s="1"/>
      <c r="R117" s="1"/>
      <c r="S117" s="1"/>
      <c r="T117" s="1"/>
      <c r="U117" s="1"/>
      <c r="V117" s="1"/>
      <c r="W117" s="1"/>
      <c r="X117" s="1">
        <v>8164.5967741935474</v>
      </c>
      <c r="Y117" s="1"/>
      <c r="Z117" s="1"/>
      <c r="AA117" s="1">
        <v>3821.322580645161</v>
      </c>
      <c r="AB117" s="1"/>
      <c r="AC117" s="1"/>
      <c r="AD117" s="1"/>
      <c r="AE117" s="1"/>
      <c r="AF117" s="1"/>
      <c r="AG117" s="1"/>
      <c r="AH117" s="1"/>
      <c r="AI117" s="1"/>
      <c r="AJ117" s="1">
        <v>20514.629032258061</v>
      </c>
      <c r="AK117" s="41">
        <f t="shared" si="1"/>
        <v>2930.66129032258</v>
      </c>
    </row>
    <row r="118" spans="1:37" x14ac:dyDescent="0.25">
      <c r="A118" s="36"/>
      <c r="B118" s="2" t="s">
        <v>333</v>
      </c>
      <c r="C118" t="s">
        <v>334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>
        <v>1341.2903225806454</v>
      </c>
      <c r="Q118" s="1"/>
      <c r="R118" s="1"/>
      <c r="S118" s="1"/>
      <c r="T118" s="1"/>
      <c r="U118" s="1"/>
      <c r="V118" s="1">
        <v>4431.2258064516127</v>
      </c>
      <c r="W118" s="1"/>
      <c r="X118" s="1"/>
      <c r="Y118" s="1"/>
      <c r="Z118" s="1"/>
      <c r="AA118" s="1">
        <v>10433.725806451614</v>
      </c>
      <c r="AB118" s="1"/>
      <c r="AC118" s="1"/>
      <c r="AD118" s="1"/>
      <c r="AE118" s="1"/>
      <c r="AF118" s="1"/>
      <c r="AG118" s="1"/>
      <c r="AH118" s="1"/>
      <c r="AI118" s="1"/>
      <c r="AJ118" s="1">
        <v>16206.241935483871</v>
      </c>
      <c r="AK118" s="41">
        <f t="shared" si="1"/>
        <v>2315.1774193548385</v>
      </c>
    </row>
    <row r="119" spans="1:37" x14ac:dyDescent="0.25">
      <c r="A119" s="36"/>
      <c r="B119" s="2" t="s">
        <v>335</v>
      </c>
      <c r="C119" t="s">
        <v>336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>
        <v>2537.3870967741937</v>
      </c>
      <c r="AB119" s="1"/>
      <c r="AC119" s="1"/>
      <c r="AD119" s="1"/>
      <c r="AE119" s="1"/>
      <c r="AF119" s="1"/>
      <c r="AG119" s="1"/>
      <c r="AH119" s="1"/>
      <c r="AI119" s="1"/>
      <c r="AJ119" s="1">
        <v>2537.3870967741937</v>
      </c>
      <c r="AK119" s="41">
        <f t="shared" si="1"/>
        <v>362.48387096774195</v>
      </c>
    </row>
    <row r="120" spans="1:37" x14ac:dyDescent="0.25">
      <c r="A120" s="36"/>
      <c r="B120" s="2" t="s">
        <v>337</v>
      </c>
      <c r="C120" t="s">
        <v>338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>
        <v>317.0322580645161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>
        <v>317.0322580645161</v>
      </c>
      <c r="AK120" s="41">
        <f t="shared" si="1"/>
        <v>45.29032258064516</v>
      </c>
    </row>
    <row r="121" spans="1:37" x14ac:dyDescent="0.25">
      <c r="A121" s="36"/>
      <c r="B121" s="2" t="s">
        <v>339</v>
      </c>
      <c r="C121" t="s">
        <v>340</v>
      </c>
      <c r="D121" s="1"/>
      <c r="E121" s="1"/>
      <c r="F121" s="1"/>
      <c r="G121" s="1"/>
      <c r="H121" s="1"/>
      <c r="I121" s="1">
        <v>532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>
        <v>605.61290322580646</v>
      </c>
      <c r="AD121" s="1"/>
      <c r="AE121" s="1"/>
      <c r="AF121" s="1"/>
      <c r="AG121" s="1"/>
      <c r="AH121" s="1"/>
      <c r="AI121" s="1"/>
      <c r="AJ121" s="1">
        <v>1137.6129032258063</v>
      </c>
      <c r="AK121" s="41">
        <f t="shared" si="1"/>
        <v>162.51612903225805</v>
      </c>
    </row>
    <row r="122" spans="1:37" x14ac:dyDescent="0.25">
      <c r="A122" s="36"/>
      <c r="B122" s="2" t="s">
        <v>341</v>
      </c>
      <c r="C122" t="s">
        <v>342</v>
      </c>
      <c r="D122" s="1"/>
      <c r="E122" s="1"/>
      <c r="F122" s="1"/>
      <c r="G122" s="1"/>
      <c r="H122" s="1"/>
      <c r="I122" s="1">
        <v>8539.5483870967746</v>
      </c>
      <c r="J122" s="1"/>
      <c r="K122" s="1"/>
      <c r="L122" s="1"/>
      <c r="M122" s="1">
        <v>5426.1290322580644</v>
      </c>
      <c r="N122" s="1"/>
      <c r="O122" s="1"/>
      <c r="P122" s="1">
        <v>887.19354838709671</v>
      </c>
      <c r="Q122" s="1"/>
      <c r="R122" s="1"/>
      <c r="S122" s="1"/>
      <c r="T122" s="1"/>
      <c r="U122" s="1"/>
      <c r="V122" s="1">
        <v>1881.6451612903227</v>
      </c>
      <c r="W122" s="1"/>
      <c r="X122" s="1"/>
      <c r="Y122" s="1"/>
      <c r="Z122" s="1"/>
      <c r="AA122" s="1">
        <v>2674.9032258064517</v>
      </c>
      <c r="AB122" s="1"/>
      <c r="AC122" s="1"/>
      <c r="AD122" s="1"/>
      <c r="AE122" s="1"/>
      <c r="AF122" s="1"/>
      <c r="AG122" s="1"/>
      <c r="AH122" s="1"/>
      <c r="AI122" s="1"/>
      <c r="AJ122" s="1">
        <v>19409.419354838708</v>
      </c>
      <c r="AK122" s="41">
        <f t="shared" si="1"/>
        <v>2772.7741935483868</v>
      </c>
    </row>
    <row r="123" spans="1:37" x14ac:dyDescent="0.25">
      <c r="A123" s="36"/>
      <c r="B123" s="2" t="s">
        <v>343</v>
      </c>
      <c r="C123" t="s">
        <v>344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>
        <v>317.0322580645161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>
        <v>317.0322580645161</v>
      </c>
      <c r="AK123" s="41">
        <f t="shared" si="1"/>
        <v>45.29032258064516</v>
      </c>
    </row>
    <row r="124" spans="1:37" x14ac:dyDescent="0.25">
      <c r="A124" s="36"/>
      <c r="B124" s="2" t="s">
        <v>345</v>
      </c>
      <c r="C124" t="s">
        <v>346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>
        <v>711.29032258064512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>
        <v>711.29032258064512</v>
      </c>
      <c r="AK124" s="41">
        <f t="shared" si="1"/>
        <v>101.61290322580645</v>
      </c>
    </row>
    <row r="125" spans="1:37" x14ac:dyDescent="0.25">
      <c r="A125" s="36"/>
      <c r="B125" s="2" t="s">
        <v>347</v>
      </c>
      <c r="C125" t="s">
        <v>348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>
        <v>281.80645161290323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>
        <v>281.80645161290323</v>
      </c>
      <c r="AK125" s="41">
        <f t="shared" si="1"/>
        <v>40.258064516129032</v>
      </c>
    </row>
    <row r="126" spans="1:37" x14ac:dyDescent="0.25">
      <c r="A126" s="36"/>
      <c r="B126" s="2" t="s">
        <v>349</v>
      </c>
      <c r="C126" t="s">
        <v>350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>
        <v>317.0322580645161</v>
      </c>
      <c r="R126" s="1"/>
      <c r="S126" s="1"/>
      <c r="T126" s="1"/>
      <c r="U126" s="1"/>
      <c r="V126" s="1"/>
      <c r="W126" s="1"/>
      <c r="X126" s="1"/>
      <c r="Y126" s="1"/>
      <c r="Z126" s="1"/>
      <c r="AA126" s="1">
        <v>2420.6451612903224</v>
      </c>
      <c r="AB126" s="1"/>
      <c r="AC126" s="1"/>
      <c r="AD126" s="1"/>
      <c r="AE126" s="1"/>
      <c r="AF126" s="1"/>
      <c r="AG126" s="1"/>
      <c r="AH126" s="1"/>
      <c r="AI126" s="1"/>
      <c r="AJ126" s="1">
        <v>2737.6774193548385</v>
      </c>
      <c r="AK126" s="41">
        <f t="shared" si="1"/>
        <v>391.09677419354836</v>
      </c>
    </row>
    <row r="127" spans="1:37" x14ac:dyDescent="0.25">
      <c r="A127" s="36"/>
      <c r="B127" s="2" t="s">
        <v>351</v>
      </c>
      <c r="C127" t="s">
        <v>352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>
        <v>323.80645161290323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>
        <v>323.80645161290323</v>
      </c>
      <c r="AK127" s="41">
        <f t="shared" si="1"/>
        <v>46.258064516129032</v>
      </c>
    </row>
    <row r="128" spans="1:37" x14ac:dyDescent="0.25">
      <c r="A128" s="36"/>
      <c r="B128" s="2" t="s">
        <v>353</v>
      </c>
      <c r="C128" t="s">
        <v>354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>
        <v>841.35483870967732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>
        <v>5707.145161290322</v>
      </c>
      <c r="AB128" s="1"/>
      <c r="AC128" s="1"/>
      <c r="AD128" s="1"/>
      <c r="AE128" s="1"/>
      <c r="AF128" s="1"/>
      <c r="AG128" s="1"/>
      <c r="AH128" s="1"/>
      <c r="AI128" s="1"/>
      <c r="AJ128" s="1">
        <v>6548.4999999999991</v>
      </c>
      <c r="AK128" s="41">
        <f t="shared" si="1"/>
        <v>935.49999999999989</v>
      </c>
    </row>
    <row r="129" spans="1:37" x14ac:dyDescent="0.25">
      <c r="A129" s="36"/>
      <c r="B129" s="2" t="s">
        <v>355</v>
      </c>
      <c r="C129" t="s">
        <v>356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>
        <v>1444.258064516129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>
        <v>1444.258064516129</v>
      </c>
      <c r="AK129" s="41">
        <f t="shared" si="1"/>
        <v>206.32258064516128</v>
      </c>
    </row>
    <row r="130" spans="1:37" x14ac:dyDescent="0.25">
      <c r="A130" s="36"/>
      <c r="B130" s="2" t="s">
        <v>357</v>
      </c>
      <c r="C130" t="s">
        <v>358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278.41935483870969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>
        <v>278.41935483870969</v>
      </c>
      <c r="AK130" s="41">
        <f t="shared" si="1"/>
        <v>39.774193548387096</v>
      </c>
    </row>
    <row r="131" spans="1:37" x14ac:dyDescent="0.25">
      <c r="A131" s="36"/>
      <c r="B131" s="2" t="s">
        <v>359</v>
      </c>
      <c r="C131" t="s">
        <v>360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>
        <v>2510.8548387096776</v>
      </c>
      <c r="W131" s="1"/>
      <c r="X131" s="1">
        <v>71.806451612903231</v>
      </c>
      <c r="Y131" s="1"/>
      <c r="Z131" s="1"/>
      <c r="AA131" s="1">
        <v>1196.0967741935483</v>
      </c>
      <c r="AB131" s="1"/>
      <c r="AC131" s="1"/>
      <c r="AD131" s="1"/>
      <c r="AE131" s="1"/>
      <c r="AF131" s="1"/>
      <c r="AG131" s="1"/>
      <c r="AH131" s="1"/>
      <c r="AI131" s="1"/>
      <c r="AJ131" s="1">
        <v>3778.7580645161293</v>
      </c>
      <c r="AK131" s="41">
        <f t="shared" si="1"/>
        <v>539.82258064516134</v>
      </c>
    </row>
    <row r="132" spans="1:37" x14ac:dyDescent="0.25">
      <c r="A132" s="36"/>
      <c r="B132" s="2" t="s">
        <v>361</v>
      </c>
      <c r="C132" t="s">
        <v>362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>
        <v>4135.1935483870966</v>
      </c>
      <c r="AB132" s="1"/>
      <c r="AC132" s="1"/>
      <c r="AD132" s="1"/>
      <c r="AE132" s="1"/>
      <c r="AF132" s="1"/>
      <c r="AG132" s="1"/>
      <c r="AH132" s="1"/>
      <c r="AI132" s="1"/>
      <c r="AJ132" s="1">
        <v>4135.1935483870966</v>
      </c>
      <c r="AK132" s="41">
        <f t="shared" si="1"/>
        <v>590.74193548387098</v>
      </c>
    </row>
    <row r="133" spans="1:37" x14ac:dyDescent="0.25">
      <c r="A133" s="36"/>
      <c r="B133" s="2" t="s">
        <v>363</v>
      </c>
      <c r="C133" t="s">
        <v>364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>
        <v>317.0322580645161</v>
      </c>
      <c r="R133" s="1"/>
      <c r="S133" s="1"/>
      <c r="T133" s="1"/>
      <c r="U133" s="1"/>
      <c r="V133" s="1"/>
      <c r="W133" s="1"/>
      <c r="X133" s="1"/>
      <c r="Y133" s="1"/>
      <c r="Z133" s="1"/>
      <c r="AA133" s="1">
        <v>1633.258064516129</v>
      </c>
      <c r="AB133" s="1"/>
      <c r="AC133" s="1"/>
      <c r="AD133" s="1"/>
      <c r="AE133" s="1"/>
      <c r="AF133" s="1"/>
      <c r="AG133" s="1"/>
      <c r="AH133" s="1"/>
      <c r="AI133" s="1"/>
      <c r="AJ133" s="1">
        <v>1950.2903225806451</v>
      </c>
      <c r="AK133" s="41">
        <f t="shared" si="1"/>
        <v>278.61290322580646</v>
      </c>
    </row>
    <row r="134" spans="1:37" x14ac:dyDescent="0.25">
      <c r="A134" s="36"/>
      <c r="B134" s="2" t="s">
        <v>365</v>
      </c>
      <c r="C134" t="s">
        <v>366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>
        <v>3139.1612903225805</v>
      </c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>
        <v>3139.1612903225805</v>
      </c>
      <c r="AK134" s="41">
        <f t="shared" si="1"/>
        <v>448.45161290322579</v>
      </c>
    </row>
    <row r="135" spans="1:37" x14ac:dyDescent="0.25">
      <c r="A135" s="36"/>
      <c r="B135" s="2" t="s">
        <v>367</v>
      </c>
      <c r="C135" t="s">
        <v>368</v>
      </c>
      <c r="D135" s="1"/>
      <c r="E135" s="1">
        <v>1372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>
        <v>1372</v>
      </c>
      <c r="AK135" s="41">
        <f t="shared" ref="AK135:AK175" si="2">AJ135/7</f>
        <v>196</v>
      </c>
    </row>
    <row r="136" spans="1:37" x14ac:dyDescent="0.25">
      <c r="A136" s="36"/>
      <c r="B136" s="2" t="s">
        <v>369</v>
      </c>
      <c r="C136" t="s">
        <v>370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>
        <v>317.0322580645161</v>
      </c>
      <c r="R136" s="1"/>
      <c r="S136" s="1"/>
      <c r="T136" s="1"/>
      <c r="U136" s="1"/>
      <c r="V136" s="1"/>
      <c r="W136" s="1"/>
      <c r="X136" s="1"/>
      <c r="Y136" s="1"/>
      <c r="Z136" s="1"/>
      <c r="AA136" s="1">
        <v>1123.8387096774195</v>
      </c>
      <c r="AB136" s="1"/>
      <c r="AC136" s="1"/>
      <c r="AD136" s="1"/>
      <c r="AE136" s="1"/>
      <c r="AF136" s="1"/>
      <c r="AG136" s="1"/>
      <c r="AH136" s="1"/>
      <c r="AI136" s="1"/>
      <c r="AJ136" s="1">
        <v>1440.8709677419356</v>
      </c>
      <c r="AK136" s="41">
        <f t="shared" si="2"/>
        <v>205.83870967741936</v>
      </c>
    </row>
    <row r="137" spans="1:37" x14ac:dyDescent="0.25">
      <c r="A137" s="36"/>
      <c r="B137" s="2" t="s">
        <v>444</v>
      </c>
      <c r="C137" t="s">
        <v>445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>
        <v>210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>
        <v>210</v>
      </c>
      <c r="AK137" s="41">
        <f t="shared" si="2"/>
        <v>30</v>
      </c>
    </row>
    <row r="138" spans="1:37" x14ac:dyDescent="0.25">
      <c r="A138" s="36"/>
      <c r="B138" s="2" t="s">
        <v>377</v>
      </c>
      <c r="C138" t="s">
        <v>378</v>
      </c>
      <c r="D138" s="1"/>
      <c r="E138" s="1"/>
      <c r="F138" s="1"/>
      <c r="G138" s="1"/>
      <c r="H138" s="1"/>
      <c r="I138" s="1">
        <v>497.67741935483866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>
        <v>497.67741935483866</v>
      </c>
      <c r="AK138" s="41">
        <f t="shared" si="2"/>
        <v>71.096774193548384</v>
      </c>
    </row>
    <row r="139" spans="1:37" x14ac:dyDescent="0.25">
      <c r="A139" s="36"/>
      <c r="B139" s="2" t="s">
        <v>379</v>
      </c>
      <c r="C139" t="s">
        <v>380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>
        <v>302.80645161290323</v>
      </c>
      <c r="AD139" s="1"/>
      <c r="AE139" s="1"/>
      <c r="AF139" s="1"/>
      <c r="AG139" s="1"/>
      <c r="AH139" s="1"/>
      <c r="AI139" s="1"/>
      <c r="AJ139" s="1">
        <v>302.80645161290323</v>
      </c>
      <c r="AK139" s="41">
        <f t="shared" si="2"/>
        <v>43.258064516129032</v>
      </c>
    </row>
    <row r="140" spans="1:37" x14ac:dyDescent="0.25">
      <c r="A140" s="36"/>
      <c r="B140" s="2" t="s">
        <v>381</v>
      </c>
      <c r="C140" t="s">
        <v>382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>
        <v>278.41935483870969</v>
      </c>
      <c r="V140" s="1"/>
      <c r="W140" s="1">
        <v>42</v>
      </c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>
        <v>320.41935483870969</v>
      </c>
      <c r="AK140" s="41">
        <f t="shared" si="2"/>
        <v>45.774193548387096</v>
      </c>
    </row>
    <row r="141" spans="1:37" x14ac:dyDescent="0.25">
      <c r="A141" s="36"/>
      <c r="B141" s="2" t="s">
        <v>522</v>
      </c>
      <c r="C141" t="s">
        <v>523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>
        <v>317.0322580645161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>
        <v>317.0322580645161</v>
      </c>
      <c r="AK141" s="41">
        <f t="shared" si="2"/>
        <v>45.29032258064516</v>
      </c>
    </row>
    <row r="142" spans="1:37" x14ac:dyDescent="0.25">
      <c r="A142" s="36"/>
      <c r="B142" s="2" t="s">
        <v>529</v>
      </c>
      <c r="C142" t="s">
        <v>530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>
        <v>491.58064516129025</v>
      </c>
      <c r="AB142" s="1"/>
      <c r="AC142" s="1"/>
      <c r="AD142" s="1"/>
      <c r="AE142" s="1"/>
      <c r="AF142" s="1"/>
      <c r="AG142" s="1"/>
      <c r="AH142" s="1"/>
      <c r="AI142" s="1"/>
      <c r="AJ142" s="1">
        <v>491.58064516129025</v>
      </c>
      <c r="AK142" s="41">
        <f t="shared" si="2"/>
        <v>70.225806451612897</v>
      </c>
    </row>
    <row r="143" spans="1:37" x14ac:dyDescent="0.25">
      <c r="A143" s="36"/>
      <c r="B143" s="2" t="s">
        <v>539</v>
      </c>
      <c r="C143" t="s">
        <v>540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>
        <v>29.806451612903224</v>
      </c>
      <c r="AJ143" s="1">
        <v>29.806451612903224</v>
      </c>
      <c r="AK143" s="41">
        <f t="shared" si="2"/>
        <v>4.258064516129032</v>
      </c>
    </row>
    <row r="144" spans="1:37" x14ac:dyDescent="0.25">
      <c r="A144" s="36"/>
      <c r="B144" s="2" t="s">
        <v>541</v>
      </c>
      <c r="C144" t="s">
        <v>542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>
        <v>29.806451612903224</v>
      </c>
      <c r="AJ144" s="1">
        <v>29.806451612903224</v>
      </c>
      <c r="AK144" s="41">
        <f t="shared" si="2"/>
        <v>4.258064516129032</v>
      </c>
    </row>
    <row r="145" spans="1:37" x14ac:dyDescent="0.25">
      <c r="A145" s="36"/>
      <c r="B145" s="2" t="s">
        <v>543</v>
      </c>
      <c r="C145" t="s">
        <v>544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>
        <v>502.41935483870975</v>
      </c>
      <c r="AB145" s="1"/>
      <c r="AC145" s="1"/>
      <c r="AD145" s="1"/>
      <c r="AE145" s="1"/>
      <c r="AF145" s="1"/>
      <c r="AG145" s="1"/>
      <c r="AH145" s="1"/>
      <c r="AI145" s="1"/>
      <c r="AJ145" s="1">
        <v>502.41935483870975</v>
      </c>
      <c r="AK145" s="41">
        <f t="shared" si="2"/>
        <v>71.774193548387103</v>
      </c>
    </row>
    <row r="146" spans="1:37" ht="15.75" thickBot="1" x14ac:dyDescent="0.3">
      <c r="A146" s="36"/>
      <c r="B146" s="2" t="s">
        <v>598</v>
      </c>
      <c r="C146" t="s">
        <v>599</v>
      </c>
      <c r="D146" s="1"/>
      <c r="E146" s="1"/>
      <c r="F146" s="1"/>
      <c r="G146" s="1"/>
      <c r="H146" s="1">
        <v>18.29032258064516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>
        <v>18.29032258064516</v>
      </c>
      <c r="AK146" s="41">
        <f t="shared" si="2"/>
        <v>2.6129032258064515</v>
      </c>
    </row>
    <row r="147" spans="1:37" ht="15.75" thickBot="1" x14ac:dyDescent="0.3">
      <c r="A147" s="8" t="s">
        <v>383</v>
      </c>
      <c r="B147" s="9"/>
      <c r="C147" s="75"/>
      <c r="D147" s="10"/>
      <c r="E147" s="10">
        <v>50601.419354838705</v>
      </c>
      <c r="F147" s="10"/>
      <c r="G147" s="10"/>
      <c r="H147" s="10">
        <v>124.98387096774192</v>
      </c>
      <c r="I147" s="10">
        <v>24635.258064516125</v>
      </c>
      <c r="J147" s="10">
        <v>8741.645161290322</v>
      </c>
      <c r="K147" s="10"/>
      <c r="L147" s="10"/>
      <c r="M147" s="10">
        <v>58710.806451612894</v>
      </c>
      <c r="N147" s="10"/>
      <c r="O147" s="10"/>
      <c r="P147" s="10">
        <v>47987.032258064515</v>
      </c>
      <c r="Q147" s="10">
        <v>25042.838709677402</v>
      </c>
      <c r="R147" s="10">
        <v>7129.6129032258068</v>
      </c>
      <c r="S147" s="10"/>
      <c r="T147" s="10"/>
      <c r="U147" s="10">
        <v>2877</v>
      </c>
      <c r="V147" s="10">
        <v>74463.854838709682</v>
      </c>
      <c r="W147" s="10">
        <v>3549</v>
      </c>
      <c r="X147" s="10">
        <v>50099.338709677424</v>
      </c>
      <c r="Y147" s="10"/>
      <c r="Z147" s="10"/>
      <c r="AA147" s="10">
        <v>257662.32258064509</v>
      </c>
      <c r="AB147" s="10"/>
      <c r="AC147" s="10">
        <v>1514.0322580645161</v>
      </c>
      <c r="AD147" s="10"/>
      <c r="AE147" s="10"/>
      <c r="AF147" s="10">
        <v>10.838709677419354</v>
      </c>
      <c r="AG147" s="10"/>
      <c r="AH147" s="10"/>
      <c r="AI147" s="10">
        <v>59.612903225806448</v>
      </c>
      <c r="AJ147" s="10">
        <v>613209.59677419311</v>
      </c>
      <c r="AK147" s="74">
        <f t="shared" si="2"/>
        <v>87601.370967741866</v>
      </c>
    </row>
    <row r="148" spans="1:37" x14ac:dyDescent="0.25">
      <c r="A148" s="36" t="s">
        <v>384</v>
      </c>
      <c r="B148" s="2" t="s">
        <v>385</v>
      </c>
      <c r="C148" t="s">
        <v>386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v>816.0645161290322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>
        <v>816.0645161290322</v>
      </c>
      <c r="AK148" s="41">
        <f t="shared" si="2"/>
        <v>116.58064516129032</v>
      </c>
    </row>
    <row r="149" spans="1:37" x14ac:dyDescent="0.25">
      <c r="A149" s="36"/>
      <c r="B149" s="2" t="s">
        <v>387</v>
      </c>
      <c r="C149" t="s">
        <v>388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>
        <v>725.51612903225805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>
        <v>3405.3870967741937</v>
      </c>
      <c r="AC149" s="1"/>
      <c r="AD149" s="1"/>
      <c r="AE149" s="1"/>
      <c r="AF149" s="1"/>
      <c r="AG149" s="1"/>
      <c r="AH149" s="1"/>
      <c r="AI149" s="1"/>
      <c r="AJ149" s="1">
        <v>4130.9032258064517</v>
      </c>
      <c r="AK149" s="41">
        <f t="shared" si="2"/>
        <v>590.12903225806451</v>
      </c>
    </row>
    <row r="150" spans="1:37" x14ac:dyDescent="0.25">
      <c r="A150" s="36"/>
      <c r="B150" s="2" t="s">
        <v>389</v>
      </c>
      <c r="C150" t="s">
        <v>390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>
        <v>640.16129032258061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>
        <v>1442.9032258064517</v>
      </c>
      <c r="AC150" s="1"/>
      <c r="AD150" s="1"/>
      <c r="AE150" s="1"/>
      <c r="AF150" s="1"/>
      <c r="AG150" s="1"/>
      <c r="AH150" s="1"/>
      <c r="AI150" s="1"/>
      <c r="AJ150" s="1">
        <v>2083.0645161290322</v>
      </c>
      <c r="AK150" s="41">
        <f t="shared" si="2"/>
        <v>297.58064516129031</v>
      </c>
    </row>
    <row r="151" spans="1:37" x14ac:dyDescent="0.25">
      <c r="A151" s="36"/>
      <c r="B151" s="2" t="s">
        <v>391</v>
      </c>
      <c r="C151" t="s">
        <v>392</v>
      </c>
      <c r="D151" s="1">
        <v>505.35483870967738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>
        <v>505.35483870967738</v>
      </c>
      <c r="AK151" s="41">
        <f t="shared" si="2"/>
        <v>72.193548387096769</v>
      </c>
    </row>
    <row r="152" spans="1:37" x14ac:dyDescent="0.25">
      <c r="A152" s="36"/>
      <c r="B152" s="2" t="s">
        <v>393</v>
      </c>
      <c r="C152" t="s">
        <v>394</v>
      </c>
      <c r="D152" s="1"/>
      <c r="E152" s="1"/>
      <c r="F152" s="1"/>
      <c r="G152" s="1">
        <v>414.35483870967744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>
        <v>714</v>
      </c>
      <c r="Z152" s="1"/>
      <c r="AA152" s="1"/>
      <c r="AB152" s="1"/>
      <c r="AC152" s="1"/>
      <c r="AD152" s="1">
        <v>3392.7419354838712</v>
      </c>
      <c r="AE152" s="1"/>
      <c r="AF152" s="1"/>
      <c r="AG152" s="1"/>
      <c r="AH152" s="1"/>
      <c r="AI152" s="1"/>
      <c r="AJ152" s="1">
        <v>4521.0967741935492</v>
      </c>
      <c r="AK152" s="41">
        <f t="shared" si="2"/>
        <v>645.8709677419356</v>
      </c>
    </row>
    <row r="153" spans="1:37" x14ac:dyDescent="0.25">
      <c r="A153" s="36"/>
      <c r="B153" s="2" t="s">
        <v>440</v>
      </c>
      <c r="C153" t="s">
        <v>441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>
        <v>1068.516129032258</v>
      </c>
      <c r="AI153" s="1"/>
      <c r="AJ153" s="1">
        <v>1068.516129032258</v>
      </c>
      <c r="AK153" s="41">
        <f t="shared" si="2"/>
        <v>152.64516129032259</v>
      </c>
    </row>
    <row r="154" spans="1:37" x14ac:dyDescent="0.25">
      <c r="A154" s="36"/>
      <c r="B154" s="2" t="s">
        <v>395</v>
      </c>
      <c r="C154" t="s">
        <v>396</v>
      </c>
      <c r="D154" s="1"/>
      <c r="E154" s="1"/>
      <c r="F154" s="1"/>
      <c r="G154" s="1"/>
      <c r="H154" s="1"/>
      <c r="I154" s="1"/>
      <c r="J154" s="1"/>
      <c r="K154" s="1">
        <v>2317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>
        <v>1689.483870967742</v>
      </c>
      <c r="AA154" s="1"/>
      <c r="AB154" s="1"/>
      <c r="AC154" s="1"/>
      <c r="AD154" s="1"/>
      <c r="AE154" s="1"/>
      <c r="AF154" s="1"/>
      <c r="AG154" s="1"/>
      <c r="AH154" s="1"/>
      <c r="AI154" s="1"/>
      <c r="AJ154" s="1">
        <v>4006.483870967742</v>
      </c>
      <c r="AK154" s="41">
        <f t="shared" si="2"/>
        <v>572.35483870967744</v>
      </c>
    </row>
    <row r="155" spans="1:37" x14ac:dyDescent="0.25">
      <c r="A155" s="36"/>
      <c r="B155" s="2" t="s">
        <v>397</v>
      </c>
      <c r="C155" t="s">
        <v>398</v>
      </c>
      <c r="D155" s="1"/>
      <c r="E155" s="1"/>
      <c r="F155" s="1"/>
      <c r="G155" s="1">
        <v>2204.5483870967741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>
        <v>2027.741935483871</v>
      </c>
      <c r="Z155" s="1"/>
      <c r="AA155" s="1"/>
      <c r="AB155" s="1"/>
      <c r="AC155" s="1"/>
      <c r="AD155" s="1">
        <v>1591.9354838709676</v>
      </c>
      <c r="AE155" s="1"/>
      <c r="AF155" s="1"/>
      <c r="AG155" s="1"/>
      <c r="AH155" s="1"/>
      <c r="AI155" s="1"/>
      <c r="AJ155" s="1">
        <v>5824.2258064516127</v>
      </c>
      <c r="AK155" s="41">
        <f t="shared" si="2"/>
        <v>832.0322580645161</v>
      </c>
    </row>
    <row r="156" spans="1:37" x14ac:dyDescent="0.25">
      <c r="A156" s="36"/>
      <c r="B156" s="2" t="s">
        <v>399</v>
      </c>
      <c r="C156" t="s">
        <v>400</v>
      </c>
      <c r="D156" s="1"/>
      <c r="E156" s="1"/>
      <c r="F156" s="1"/>
      <c r="G156" s="1">
        <v>414.35483870967744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>
        <v>1680</v>
      </c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>
        <v>2094.3548387096776</v>
      </c>
      <c r="AK156" s="41">
        <f t="shared" si="2"/>
        <v>299.19354838709677</v>
      </c>
    </row>
    <row r="157" spans="1:37" x14ac:dyDescent="0.25">
      <c r="A157" s="36"/>
      <c r="B157" s="2" t="s">
        <v>401</v>
      </c>
      <c r="C157" t="s">
        <v>402</v>
      </c>
      <c r="D157" s="1"/>
      <c r="E157" s="1"/>
      <c r="F157" s="1">
        <v>1997.7096774193546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>
        <v>387.48387096774189</v>
      </c>
      <c r="AH157" s="1"/>
      <c r="AI157" s="1"/>
      <c r="AJ157" s="1">
        <v>2385.1935483870966</v>
      </c>
      <c r="AK157" s="41">
        <f t="shared" si="2"/>
        <v>340.74193548387092</v>
      </c>
    </row>
    <row r="158" spans="1:37" x14ac:dyDescent="0.25">
      <c r="A158" s="36"/>
      <c r="B158" s="2" t="s">
        <v>403</v>
      </c>
      <c r="C158" t="s">
        <v>404</v>
      </c>
      <c r="D158" s="1"/>
      <c r="E158" s="1"/>
      <c r="F158" s="1"/>
      <c r="G158" s="1"/>
      <c r="H158" s="1"/>
      <c r="I158" s="1"/>
      <c r="J158" s="1"/>
      <c r="K158" s="1"/>
      <c r="L158" s="1">
        <v>850.38709677419354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>
        <v>850.38709677419354</v>
      </c>
      <c r="AK158" s="41">
        <f t="shared" si="2"/>
        <v>121.48387096774194</v>
      </c>
    </row>
    <row r="159" spans="1:37" x14ac:dyDescent="0.25">
      <c r="A159" s="36"/>
      <c r="B159" s="2" t="s">
        <v>407</v>
      </c>
      <c r="C159" t="s">
        <v>408</v>
      </c>
      <c r="D159" s="1"/>
      <c r="E159" s="1"/>
      <c r="F159" s="1"/>
      <c r="G159" s="1"/>
      <c r="H159" s="1"/>
      <c r="I159" s="1">
        <v>68.645161290322577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>
        <v>68.645161290322577</v>
      </c>
      <c r="AK159" s="41">
        <f t="shared" si="2"/>
        <v>9.806451612903226</v>
      </c>
    </row>
    <row r="160" spans="1:37" x14ac:dyDescent="0.25">
      <c r="A160" s="36"/>
      <c r="B160" s="2" t="s">
        <v>409</v>
      </c>
      <c r="C160" t="s">
        <v>410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>
        <v>165.29032258064515</v>
      </c>
      <c r="AC160" s="1"/>
      <c r="AD160" s="1"/>
      <c r="AE160" s="1"/>
      <c r="AF160" s="1"/>
      <c r="AG160" s="1"/>
      <c r="AH160" s="1"/>
      <c r="AI160" s="1"/>
      <c r="AJ160" s="1">
        <v>165.29032258064515</v>
      </c>
      <c r="AK160" s="41">
        <f t="shared" si="2"/>
        <v>23.612903225806452</v>
      </c>
    </row>
    <row r="161" spans="1:37" x14ac:dyDescent="0.25">
      <c r="A161" s="36"/>
      <c r="B161" s="2" t="s">
        <v>411</v>
      </c>
      <c r="C161" t="s">
        <v>412</v>
      </c>
      <c r="D161" s="1"/>
      <c r="E161" s="1"/>
      <c r="F161" s="1"/>
      <c r="G161" s="1"/>
      <c r="H161" s="1"/>
      <c r="I161" s="1">
        <v>985.5322580645161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>
        <v>985.5322580645161</v>
      </c>
      <c r="AK161" s="41">
        <f t="shared" si="2"/>
        <v>140.79032258064515</v>
      </c>
    </row>
    <row r="162" spans="1:37" x14ac:dyDescent="0.25">
      <c r="A162" s="36"/>
      <c r="B162" s="2" t="s">
        <v>413</v>
      </c>
      <c r="C162" t="s">
        <v>414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>
        <v>202.54838709677418</v>
      </c>
      <c r="AC162" s="1"/>
      <c r="AD162" s="1"/>
      <c r="AE162" s="1"/>
      <c r="AF162" s="1"/>
      <c r="AG162" s="1"/>
      <c r="AH162" s="1"/>
      <c r="AI162" s="1"/>
      <c r="AJ162" s="1">
        <v>202.54838709677418</v>
      </c>
      <c r="AK162" s="41">
        <f t="shared" si="2"/>
        <v>28.93548387096774</v>
      </c>
    </row>
    <row r="163" spans="1:37" x14ac:dyDescent="0.25">
      <c r="A163" s="36"/>
      <c r="B163" s="2" t="s">
        <v>415</v>
      </c>
      <c r="C163" t="s">
        <v>416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>
        <v>2037</v>
      </c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>
        <v>2037</v>
      </c>
      <c r="AK163" s="41">
        <f t="shared" si="2"/>
        <v>291</v>
      </c>
    </row>
    <row r="164" spans="1:37" x14ac:dyDescent="0.25">
      <c r="A164" s="36"/>
      <c r="B164" s="2" t="s">
        <v>419</v>
      </c>
      <c r="C164" t="s">
        <v>420</v>
      </c>
      <c r="D164" s="1"/>
      <c r="E164" s="1"/>
      <c r="F164" s="1">
        <v>3045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>
        <v>877.9354838709678</v>
      </c>
      <c r="AC164" s="1"/>
      <c r="AD164" s="1"/>
      <c r="AE164" s="1"/>
      <c r="AF164" s="1"/>
      <c r="AG164" s="1">
        <v>1758.5806451612902</v>
      </c>
      <c r="AH164" s="1"/>
      <c r="AI164" s="1"/>
      <c r="AJ164" s="1">
        <v>5681.5161290322576</v>
      </c>
      <c r="AK164" s="41">
        <f t="shared" si="2"/>
        <v>811.64516129032256</v>
      </c>
    </row>
    <row r="165" spans="1:37" x14ac:dyDescent="0.25">
      <c r="A165" s="36"/>
      <c r="B165" s="2" t="s">
        <v>422</v>
      </c>
      <c r="C165" t="s">
        <v>423</v>
      </c>
      <c r="D165" s="1"/>
      <c r="E165" s="1"/>
      <c r="F165" s="1">
        <v>2233</v>
      </c>
      <c r="G165" s="1"/>
      <c r="H165" s="1"/>
      <c r="I165" s="1"/>
      <c r="J165" s="1"/>
      <c r="K165" s="1"/>
      <c r="L165" s="1"/>
      <c r="M165" s="1"/>
      <c r="N165" s="1"/>
      <c r="O165" s="1">
        <v>896.22580645161293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>
        <v>1982.1290322580646</v>
      </c>
      <c r="AC165" s="1"/>
      <c r="AD165" s="1"/>
      <c r="AE165" s="1"/>
      <c r="AF165" s="1"/>
      <c r="AG165" s="1"/>
      <c r="AH165" s="1"/>
      <c r="AI165" s="1"/>
      <c r="AJ165" s="1">
        <v>5111.3548387096771</v>
      </c>
      <c r="AK165" s="41">
        <f t="shared" si="2"/>
        <v>730.19354838709671</v>
      </c>
    </row>
    <row r="166" spans="1:37" x14ac:dyDescent="0.25">
      <c r="A166" s="36"/>
      <c r="B166" s="2" t="s">
        <v>424</v>
      </c>
      <c r="C166" t="s">
        <v>425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>
        <v>334.64516129032256</v>
      </c>
      <c r="AC166" s="1"/>
      <c r="AD166" s="1"/>
      <c r="AE166" s="1"/>
      <c r="AF166" s="1"/>
      <c r="AG166" s="1"/>
      <c r="AH166" s="1"/>
      <c r="AI166" s="1"/>
      <c r="AJ166" s="1">
        <v>334.64516129032256</v>
      </c>
      <c r="AK166" s="41">
        <f t="shared" si="2"/>
        <v>47.806451612903224</v>
      </c>
    </row>
    <row r="167" spans="1:37" x14ac:dyDescent="0.25">
      <c r="A167" s="36"/>
      <c r="B167" s="2" t="s">
        <v>426</v>
      </c>
      <c r="C167" t="s">
        <v>427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>
        <v>528.38709677419354</v>
      </c>
      <c r="AF167" s="1"/>
      <c r="AG167" s="1"/>
      <c r="AH167" s="1"/>
      <c r="AI167" s="1"/>
      <c r="AJ167" s="1">
        <v>528.38709677419354</v>
      </c>
      <c r="AK167" s="41">
        <f t="shared" si="2"/>
        <v>75.483870967741936</v>
      </c>
    </row>
    <row r="168" spans="1:37" x14ac:dyDescent="0.25">
      <c r="A168" s="36"/>
      <c r="B168" s="2" t="s">
        <v>428</v>
      </c>
      <c r="C168" t="s">
        <v>429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>
        <v>536.51612903225805</v>
      </c>
      <c r="AH168" s="1"/>
      <c r="AI168" s="1"/>
      <c r="AJ168" s="1">
        <v>536.51612903225805</v>
      </c>
      <c r="AK168" s="41">
        <f t="shared" si="2"/>
        <v>76.645161290322577</v>
      </c>
    </row>
    <row r="169" spans="1:37" x14ac:dyDescent="0.25">
      <c r="A169" s="36"/>
      <c r="B169" s="2" t="s">
        <v>430</v>
      </c>
      <c r="C169" t="s">
        <v>431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>
        <v>149.03225806451613</v>
      </c>
      <c r="AC169" s="1"/>
      <c r="AD169" s="1"/>
      <c r="AE169" s="1"/>
      <c r="AF169" s="1"/>
      <c r="AG169" s="1"/>
      <c r="AH169" s="1"/>
      <c r="AI169" s="1"/>
      <c r="AJ169" s="1">
        <v>149.03225806451613</v>
      </c>
      <c r="AK169" s="41">
        <f t="shared" si="2"/>
        <v>21.29032258064516</v>
      </c>
    </row>
    <row r="170" spans="1:37" x14ac:dyDescent="0.25">
      <c r="A170" s="36"/>
      <c r="B170" s="2" t="s">
        <v>505</v>
      </c>
      <c r="C170" t="s">
        <v>506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>
        <v>82.645161290322577</v>
      </c>
      <c r="AC170" s="1"/>
      <c r="AD170" s="1"/>
      <c r="AE170" s="1"/>
      <c r="AF170" s="1"/>
      <c r="AG170" s="1"/>
      <c r="AH170" s="1"/>
      <c r="AI170" s="1"/>
      <c r="AJ170" s="1">
        <v>82.645161290322577</v>
      </c>
      <c r="AK170" s="41">
        <f t="shared" si="2"/>
        <v>11.806451612903226</v>
      </c>
    </row>
    <row r="171" spans="1:37" x14ac:dyDescent="0.25">
      <c r="A171" s="36"/>
      <c r="B171" s="2" t="s">
        <v>537</v>
      </c>
      <c r="C171" t="s">
        <v>538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>
        <v>848.12903225806451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>
        <v>848.12903225806451</v>
      </c>
      <c r="AK171" s="41"/>
    </row>
    <row r="172" spans="1:37" ht="15.75" thickBot="1" x14ac:dyDescent="0.3">
      <c r="A172" s="36"/>
      <c r="B172" s="2" t="s">
        <v>545</v>
      </c>
      <c r="C172" t="s">
        <v>546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>
        <v>586.41935483870975</v>
      </c>
      <c r="AE172" s="1"/>
      <c r="AF172" s="1"/>
      <c r="AG172" s="1"/>
      <c r="AH172" s="1"/>
      <c r="AI172" s="1"/>
      <c r="AJ172" s="1">
        <v>586.41935483870975</v>
      </c>
      <c r="AK172" s="41"/>
    </row>
    <row r="173" spans="1:37" ht="15.75" thickBot="1" x14ac:dyDescent="0.3">
      <c r="A173" s="8" t="s">
        <v>432</v>
      </c>
      <c r="B173" s="8"/>
      <c r="C173" s="8"/>
      <c r="D173" s="10">
        <v>505.35483870967738</v>
      </c>
      <c r="E173" s="10"/>
      <c r="F173" s="10">
        <v>7275.7096774193542</v>
      </c>
      <c r="G173" s="10">
        <v>3033.2580645161293</v>
      </c>
      <c r="H173" s="10"/>
      <c r="I173" s="10">
        <v>1054.1774193548388</v>
      </c>
      <c r="J173" s="10"/>
      <c r="K173" s="10">
        <v>2317</v>
      </c>
      <c r="L173" s="10">
        <v>850.38709677419354</v>
      </c>
      <c r="M173" s="10"/>
      <c r="N173" s="10">
        <v>848.12903225806451</v>
      </c>
      <c r="O173" s="10">
        <v>2261.9032258064517</v>
      </c>
      <c r="P173" s="10"/>
      <c r="Q173" s="10"/>
      <c r="R173" s="10"/>
      <c r="S173" s="10">
        <v>2037</v>
      </c>
      <c r="T173" s="10">
        <v>816.0645161290322</v>
      </c>
      <c r="U173" s="10"/>
      <c r="V173" s="10"/>
      <c r="W173" s="10"/>
      <c r="X173" s="10"/>
      <c r="Y173" s="10">
        <v>4421.7419354838712</v>
      </c>
      <c r="Z173" s="10">
        <v>1689.483870967742</v>
      </c>
      <c r="AA173" s="10"/>
      <c r="AB173" s="10">
        <v>8642.5161290322594</v>
      </c>
      <c r="AC173" s="10"/>
      <c r="AD173" s="10">
        <v>5571.0967741935492</v>
      </c>
      <c r="AE173" s="10">
        <v>528.38709677419354</v>
      </c>
      <c r="AF173" s="10"/>
      <c r="AG173" s="10">
        <v>2682.5806451612902</v>
      </c>
      <c r="AH173" s="10">
        <v>1068.516129032258</v>
      </c>
      <c r="AI173" s="10"/>
      <c r="AJ173" s="10">
        <v>45603.306451612909</v>
      </c>
      <c r="AK173" s="40">
        <f t="shared" si="2"/>
        <v>6514.7580645161297</v>
      </c>
    </row>
    <row r="174" spans="1:37" ht="15.75" thickBot="1" x14ac:dyDescent="0.3">
      <c r="A174" s="8" t="s">
        <v>69</v>
      </c>
      <c r="B174" s="9"/>
      <c r="C174" s="8"/>
      <c r="D174" s="34">
        <v>505.35483870967738</v>
      </c>
      <c r="E174" s="34">
        <v>50601.419354838705</v>
      </c>
      <c r="F174" s="34">
        <v>7275.7096774193542</v>
      </c>
      <c r="G174" s="34">
        <v>3033.2580645161293</v>
      </c>
      <c r="H174" s="34">
        <v>124.98387096774192</v>
      </c>
      <c r="I174" s="34">
        <v>25689.435483870962</v>
      </c>
      <c r="J174" s="34">
        <v>8741.645161290322</v>
      </c>
      <c r="K174" s="34">
        <v>2317</v>
      </c>
      <c r="L174" s="34">
        <v>850.38709677419354</v>
      </c>
      <c r="M174" s="34">
        <v>58710.806451612894</v>
      </c>
      <c r="N174" s="34">
        <v>848.12903225806451</v>
      </c>
      <c r="O174" s="34">
        <v>2261.9032258064517</v>
      </c>
      <c r="P174" s="34">
        <v>47987.032258064515</v>
      </c>
      <c r="Q174" s="34">
        <v>25042.838709677402</v>
      </c>
      <c r="R174" s="34">
        <v>7129.6129032258068</v>
      </c>
      <c r="S174" s="34">
        <v>2037</v>
      </c>
      <c r="T174" s="34">
        <v>816.0645161290322</v>
      </c>
      <c r="U174" s="34">
        <v>2877</v>
      </c>
      <c r="V174" s="34">
        <v>74463.854838709682</v>
      </c>
      <c r="W174" s="34">
        <v>3549</v>
      </c>
      <c r="X174" s="34">
        <v>50099.338709677424</v>
      </c>
      <c r="Y174" s="34">
        <v>4421.7419354838712</v>
      </c>
      <c r="Z174" s="34">
        <v>1689.483870967742</v>
      </c>
      <c r="AA174" s="34">
        <v>257662.32258064509</v>
      </c>
      <c r="AB174" s="34">
        <v>8642.5161290322594</v>
      </c>
      <c r="AC174" s="34">
        <v>1514.0322580645161</v>
      </c>
      <c r="AD174" s="34">
        <v>5571.0967741935492</v>
      </c>
      <c r="AE174" s="34">
        <v>528.38709677419354</v>
      </c>
      <c r="AF174" s="34">
        <v>10.838709677419354</v>
      </c>
      <c r="AG174" s="34">
        <v>2682.5806451612902</v>
      </c>
      <c r="AH174" s="34">
        <v>1068.516129032258</v>
      </c>
      <c r="AI174" s="34">
        <v>59.612903225806448</v>
      </c>
      <c r="AJ174" s="34">
        <v>658812.90322580596</v>
      </c>
      <c r="AK174" s="40">
        <f t="shared" si="2"/>
        <v>94116.129032257988</v>
      </c>
    </row>
    <row r="175" spans="1:37" ht="15.75" thickBot="1" x14ac:dyDescent="0.3">
      <c r="A175" s="8" t="s">
        <v>433</v>
      </c>
      <c r="B175" s="9"/>
      <c r="C175" s="8"/>
      <c r="D175" s="31">
        <f>D174/7</f>
        <v>72.193548387096769</v>
      </c>
      <c r="E175" s="31">
        <f t="shared" ref="E175:AJ175" si="3">E174/7</f>
        <v>7228.7741935483864</v>
      </c>
      <c r="F175" s="31">
        <f t="shared" si="3"/>
        <v>1039.3870967741934</v>
      </c>
      <c r="G175" s="31">
        <f t="shared" si="3"/>
        <v>433.32258064516134</v>
      </c>
      <c r="H175" s="31">
        <f t="shared" si="3"/>
        <v>17.854838709677416</v>
      </c>
      <c r="I175" s="31">
        <f t="shared" si="3"/>
        <v>3669.9193548387088</v>
      </c>
      <c r="J175" s="31">
        <f t="shared" si="3"/>
        <v>1248.8064516129032</v>
      </c>
      <c r="K175" s="31">
        <f t="shared" si="3"/>
        <v>331</v>
      </c>
      <c r="L175" s="31">
        <f t="shared" si="3"/>
        <v>121.48387096774194</v>
      </c>
      <c r="M175" s="31">
        <f t="shared" si="3"/>
        <v>8387.258064516127</v>
      </c>
      <c r="N175" s="31">
        <f t="shared" si="3"/>
        <v>121.16129032258064</v>
      </c>
      <c r="O175" s="31">
        <f t="shared" si="3"/>
        <v>323.12903225806451</v>
      </c>
      <c r="P175" s="31">
        <f t="shared" si="3"/>
        <v>6855.2903225806449</v>
      </c>
      <c r="Q175" s="31">
        <f t="shared" si="3"/>
        <v>3577.5483870967719</v>
      </c>
      <c r="R175" s="31">
        <f t="shared" si="3"/>
        <v>1018.5161290322582</v>
      </c>
      <c r="S175" s="31">
        <f t="shared" si="3"/>
        <v>291</v>
      </c>
      <c r="T175" s="31">
        <f t="shared" si="3"/>
        <v>116.58064516129032</v>
      </c>
      <c r="U175" s="31">
        <f t="shared" si="3"/>
        <v>411</v>
      </c>
      <c r="V175" s="31">
        <f t="shared" si="3"/>
        <v>10637.693548387097</v>
      </c>
      <c r="W175" s="31">
        <f t="shared" si="3"/>
        <v>507</v>
      </c>
      <c r="X175" s="31">
        <f t="shared" si="3"/>
        <v>7157.0483870967746</v>
      </c>
      <c r="Y175" s="31">
        <f t="shared" si="3"/>
        <v>631.67741935483878</v>
      </c>
      <c r="Z175" s="31">
        <f t="shared" si="3"/>
        <v>241.35483870967741</v>
      </c>
      <c r="AA175" s="31">
        <f t="shared" si="3"/>
        <v>36808.90322580644</v>
      </c>
      <c r="AB175" s="31">
        <f t="shared" si="3"/>
        <v>1234.6451612903227</v>
      </c>
      <c r="AC175" s="31">
        <f t="shared" si="3"/>
        <v>216.29032258064515</v>
      </c>
      <c r="AD175" s="31">
        <f t="shared" si="3"/>
        <v>795.8709677419356</v>
      </c>
      <c r="AE175" s="31"/>
      <c r="AF175" s="31"/>
      <c r="AG175" s="31"/>
      <c r="AH175" s="31"/>
      <c r="AI175" s="31">
        <f t="shared" si="3"/>
        <v>8.5161290322580641</v>
      </c>
      <c r="AJ175" s="105">
        <f t="shared" si="3"/>
        <v>94116.129032257988</v>
      </c>
      <c r="AK175" s="74">
        <f t="shared" si="2"/>
        <v>13445.16129032257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K175"/>
  <sheetViews>
    <sheetView workbookViewId="0">
      <selection activeCell="AM26" sqref="AM26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5" width="6.28515625" customWidth="1"/>
    <col min="36" max="36" width="11.7109375" bestFit="1" customWidth="1"/>
    <col min="37" max="37" width="9.28515625" customWidth="1"/>
    <col min="38" max="38" width="11.28515625" bestFit="1" customWidth="1"/>
  </cols>
  <sheetData>
    <row r="1" spans="1:37" ht="18" x14ac:dyDescent="0.25">
      <c r="A1" s="15" t="s">
        <v>435</v>
      </c>
      <c r="R1" s="48"/>
      <c r="AJ1" s="99"/>
    </row>
    <row r="2" spans="1:37" x14ac:dyDescent="0.25">
      <c r="A2" s="16" t="s">
        <v>434</v>
      </c>
    </row>
    <row r="3" spans="1:37" ht="15.75" thickBot="1" x14ac:dyDescent="0.3"/>
    <row r="4" spans="1:37" ht="15.75" thickBot="1" x14ac:dyDescent="0.3">
      <c r="A4" s="103" t="s">
        <v>3</v>
      </c>
      <c r="B4" s="103"/>
      <c r="C4" s="103"/>
      <c r="D4" s="103" t="s">
        <v>87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4"/>
      <c r="AK4" s="107"/>
    </row>
    <row r="5" spans="1:37" ht="15.75" thickBot="1" x14ac:dyDescent="0.3">
      <c r="A5" s="94" t="s">
        <v>102</v>
      </c>
      <c r="B5" s="94" t="s">
        <v>103</v>
      </c>
      <c r="C5" s="94" t="s">
        <v>104</v>
      </c>
      <c r="D5" s="97" t="s">
        <v>39</v>
      </c>
      <c r="E5" s="97" t="s">
        <v>11</v>
      </c>
      <c r="F5" s="97" t="s">
        <v>27</v>
      </c>
      <c r="G5" s="97" t="s">
        <v>25</v>
      </c>
      <c r="H5" s="97" t="s">
        <v>7</v>
      </c>
      <c r="I5" s="97" t="s">
        <v>29</v>
      </c>
      <c r="J5" s="97" t="s">
        <v>47</v>
      </c>
      <c r="K5" s="97" t="s">
        <v>33</v>
      </c>
      <c r="L5" s="97" t="s">
        <v>37</v>
      </c>
      <c r="M5" s="97" t="s">
        <v>15</v>
      </c>
      <c r="N5" s="97" t="s">
        <v>520</v>
      </c>
      <c r="O5" s="97" t="s">
        <v>41</v>
      </c>
      <c r="P5" s="97" t="s">
        <v>43</v>
      </c>
      <c r="Q5" s="97" t="s">
        <v>9</v>
      </c>
      <c r="R5" s="97" t="s">
        <v>45</v>
      </c>
      <c r="S5" s="97" t="s">
        <v>51</v>
      </c>
      <c r="T5" s="97" t="s">
        <v>49</v>
      </c>
      <c r="U5" s="97" t="s">
        <v>31</v>
      </c>
      <c r="V5" s="97" t="s">
        <v>21</v>
      </c>
      <c r="W5" s="97" t="s">
        <v>55</v>
      </c>
      <c r="X5" s="97" t="s">
        <v>57</v>
      </c>
      <c r="Y5" s="97" t="s">
        <v>61</v>
      </c>
      <c r="Z5" s="97" t="s">
        <v>59</v>
      </c>
      <c r="AA5" s="97" t="s">
        <v>19</v>
      </c>
      <c r="AB5" s="97" t="s">
        <v>65</v>
      </c>
      <c r="AC5" s="97" t="s">
        <v>13</v>
      </c>
      <c r="AD5" s="97" t="s">
        <v>63</v>
      </c>
      <c r="AE5" s="97" t="s">
        <v>67</v>
      </c>
      <c r="AF5" s="97" t="s">
        <v>535</v>
      </c>
      <c r="AG5" s="97" t="s">
        <v>499</v>
      </c>
      <c r="AH5" s="97" t="s">
        <v>526</v>
      </c>
      <c r="AI5" s="97" t="s">
        <v>534</v>
      </c>
      <c r="AJ5" s="97" t="s">
        <v>69</v>
      </c>
      <c r="AK5" s="94" t="s">
        <v>73</v>
      </c>
    </row>
    <row r="6" spans="1:37" x14ac:dyDescent="0.25">
      <c r="A6" s="2" t="s">
        <v>105</v>
      </c>
      <c r="B6" s="2" t="s">
        <v>106</v>
      </c>
      <c r="C6" t="s">
        <v>107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3.161290322580645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>
        <v>3.161290322580645</v>
      </c>
      <c r="AK6" s="41">
        <f>AJ6/7</f>
        <v>0.45161290322580644</v>
      </c>
    </row>
    <row r="7" spans="1:37" x14ac:dyDescent="0.25">
      <c r="A7" s="2"/>
      <c r="B7" s="2" t="s">
        <v>108</v>
      </c>
      <c r="C7" t="s">
        <v>109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>
        <v>4.7419354838709671</v>
      </c>
      <c r="W7" s="1"/>
      <c r="X7" s="1"/>
      <c r="Y7" s="1"/>
      <c r="Z7" s="1"/>
      <c r="AA7" s="1">
        <v>33.193548387096776</v>
      </c>
      <c r="AB7" s="1"/>
      <c r="AC7" s="1"/>
      <c r="AD7" s="1"/>
      <c r="AE7" s="1"/>
      <c r="AF7" s="1"/>
      <c r="AG7" s="1"/>
      <c r="AH7" s="1"/>
      <c r="AI7" s="1"/>
      <c r="AJ7" s="1">
        <v>37.935483870967744</v>
      </c>
      <c r="AK7" s="41">
        <f t="shared" ref="AK7:AK70" si="0">AJ7/7</f>
        <v>5.4193548387096779</v>
      </c>
    </row>
    <row r="8" spans="1:37" x14ac:dyDescent="0.25">
      <c r="A8" s="2"/>
      <c r="B8" s="2" t="s">
        <v>110</v>
      </c>
      <c r="C8" t="s">
        <v>111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>
        <v>7</v>
      </c>
      <c r="AB8" s="1"/>
      <c r="AC8" s="1"/>
      <c r="AD8" s="1"/>
      <c r="AE8" s="1"/>
      <c r="AF8" s="1"/>
      <c r="AG8" s="1"/>
      <c r="AH8" s="1"/>
      <c r="AI8" s="1"/>
      <c r="AJ8" s="1">
        <v>7</v>
      </c>
      <c r="AK8" s="41">
        <f t="shared" si="0"/>
        <v>1</v>
      </c>
    </row>
    <row r="9" spans="1:37" x14ac:dyDescent="0.25">
      <c r="A9" s="2"/>
      <c r="B9" s="2" t="s">
        <v>112</v>
      </c>
      <c r="C9" t="s">
        <v>113</v>
      </c>
      <c r="D9" s="1"/>
      <c r="E9" s="1"/>
      <c r="F9" s="1"/>
      <c r="G9" s="1"/>
      <c r="H9" s="1"/>
      <c r="I9" s="1">
        <v>2.032258064516129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2.032258064516129</v>
      </c>
      <c r="AK9" s="41">
        <f t="shared" si="0"/>
        <v>0.29032258064516131</v>
      </c>
    </row>
    <row r="10" spans="1:37" x14ac:dyDescent="0.25">
      <c r="A10" s="2"/>
      <c r="B10" s="2" t="s">
        <v>114</v>
      </c>
      <c r="C10" t="s">
        <v>115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2.7096774193548385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>
        <v>2.7096774193548385</v>
      </c>
      <c r="AK10" s="41">
        <f t="shared" si="0"/>
        <v>0.38709677419354838</v>
      </c>
    </row>
    <row r="11" spans="1:37" x14ac:dyDescent="0.25">
      <c r="A11" s="2"/>
      <c r="B11" s="2" t="s">
        <v>118</v>
      </c>
      <c r="C11" t="s">
        <v>119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1.8064516129032258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>
        <v>1.8064516129032258</v>
      </c>
      <c r="AK11" s="41">
        <f t="shared" si="0"/>
        <v>0.25806451612903225</v>
      </c>
    </row>
    <row r="12" spans="1:37" x14ac:dyDescent="0.25">
      <c r="A12" s="2"/>
      <c r="B12" s="2" t="s">
        <v>120</v>
      </c>
      <c r="C12" t="s">
        <v>121</v>
      </c>
      <c r="D12" s="1"/>
      <c r="E12" s="1"/>
      <c r="F12" s="1"/>
      <c r="G12" s="1"/>
      <c r="H12" s="1"/>
      <c r="I12" s="1"/>
      <c r="J12" s="1"/>
      <c r="K12" s="1"/>
      <c r="L12" s="1"/>
      <c r="M12" s="1">
        <v>68.193548387096769</v>
      </c>
      <c r="N12" s="1"/>
      <c r="O12" s="1"/>
      <c r="P12" s="1">
        <v>6.887096774193548</v>
      </c>
      <c r="Q12" s="1"/>
      <c r="R12" s="1"/>
      <c r="S12" s="1"/>
      <c r="T12" s="1"/>
      <c r="U12" s="1"/>
      <c r="V12" s="1">
        <v>7</v>
      </c>
      <c r="W12" s="1"/>
      <c r="X12" s="1"/>
      <c r="Y12" s="1"/>
      <c r="Z12" s="1"/>
      <c r="AA12" s="1">
        <v>13.661290322580646</v>
      </c>
      <c r="AB12" s="1"/>
      <c r="AC12" s="1"/>
      <c r="AD12" s="1"/>
      <c r="AE12" s="1"/>
      <c r="AF12" s="1"/>
      <c r="AG12" s="1"/>
      <c r="AH12" s="1"/>
      <c r="AI12" s="1"/>
      <c r="AJ12" s="1">
        <v>95.741935483870961</v>
      </c>
      <c r="AK12" s="41">
        <f t="shared" si="0"/>
        <v>13.677419354838708</v>
      </c>
    </row>
    <row r="13" spans="1:37" x14ac:dyDescent="0.25">
      <c r="A13" s="2"/>
      <c r="B13" s="2" t="s">
        <v>122</v>
      </c>
      <c r="C13" t="s">
        <v>123</v>
      </c>
      <c r="D13" s="1"/>
      <c r="E13" s="1"/>
      <c r="F13" s="1"/>
      <c r="G13" s="1"/>
      <c r="H13" s="1"/>
      <c r="I13" s="1"/>
      <c r="J13" s="1"/>
      <c r="K13" s="1"/>
      <c r="L13" s="1"/>
      <c r="M13" s="1">
        <v>7</v>
      </c>
      <c r="N13" s="1"/>
      <c r="O13" s="1"/>
      <c r="P13" s="1">
        <v>6.5483870967741931</v>
      </c>
      <c r="Q13" s="1"/>
      <c r="R13" s="1"/>
      <c r="S13" s="1"/>
      <c r="T13" s="1"/>
      <c r="U13" s="1"/>
      <c r="V13" s="1">
        <v>1.9193548387096773</v>
      </c>
      <c r="W13" s="1"/>
      <c r="X13" s="1"/>
      <c r="Y13" s="1"/>
      <c r="Z13" s="1"/>
      <c r="AA13" s="1">
        <v>42.451612903225808</v>
      </c>
      <c r="AB13" s="1"/>
      <c r="AC13" s="1"/>
      <c r="AD13" s="1"/>
      <c r="AE13" s="1"/>
      <c r="AF13" s="1"/>
      <c r="AG13" s="1"/>
      <c r="AH13" s="1"/>
      <c r="AI13" s="1"/>
      <c r="AJ13" s="1">
        <v>57.91935483870968</v>
      </c>
      <c r="AK13" s="41">
        <f t="shared" si="0"/>
        <v>8.2741935483870979</v>
      </c>
    </row>
    <row r="14" spans="1:37" x14ac:dyDescent="0.25">
      <c r="A14" s="2"/>
      <c r="B14" s="2" t="s">
        <v>124</v>
      </c>
      <c r="C14" t="s">
        <v>125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6.6612903225806459</v>
      </c>
      <c r="W14" s="1"/>
      <c r="X14" s="1"/>
      <c r="Y14" s="1"/>
      <c r="Z14" s="1"/>
      <c r="AA14" s="1">
        <v>28.677419354838708</v>
      </c>
      <c r="AB14" s="1"/>
      <c r="AC14" s="1"/>
      <c r="AD14" s="1"/>
      <c r="AE14" s="1"/>
      <c r="AF14" s="1"/>
      <c r="AG14" s="1"/>
      <c r="AH14" s="1"/>
      <c r="AI14" s="1"/>
      <c r="AJ14" s="1">
        <v>35.338709677419352</v>
      </c>
      <c r="AK14" s="41">
        <f t="shared" si="0"/>
        <v>5.0483870967741931</v>
      </c>
    </row>
    <row r="15" spans="1:37" x14ac:dyDescent="0.25">
      <c r="A15" s="2"/>
      <c r="B15" s="2" t="s">
        <v>126</v>
      </c>
      <c r="C15" t="s">
        <v>127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9.935483870967742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>
        <v>9.935483870967742</v>
      </c>
      <c r="AK15" s="41">
        <f t="shared" si="0"/>
        <v>1.4193548387096775</v>
      </c>
    </row>
    <row r="16" spans="1:37" x14ac:dyDescent="0.25">
      <c r="A16" s="2"/>
      <c r="B16" s="2" t="s">
        <v>128</v>
      </c>
      <c r="C16" t="s">
        <v>129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4.7419354838709671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4.7419354838709671</v>
      </c>
      <c r="AK16" s="41">
        <f t="shared" si="0"/>
        <v>0.67741935483870963</v>
      </c>
    </row>
    <row r="17" spans="1:37" x14ac:dyDescent="0.25">
      <c r="A17" s="2"/>
      <c r="B17" s="2" t="s">
        <v>130</v>
      </c>
      <c r="C17" t="s">
        <v>131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v>7</v>
      </c>
      <c r="AB17" s="1"/>
      <c r="AC17" s="1"/>
      <c r="AD17" s="1"/>
      <c r="AE17" s="1"/>
      <c r="AF17" s="1"/>
      <c r="AG17" s="1"/>
      <c r="AH17" s="1"/>
      <c r="AI17" s="1"/>
      <c r="AJ17" s="1">
        <v>7</v>
      </c>
      <c r="AK17" s="41">
        <f t="shared" si="0"/>
        <v>1</v>
      </c>
    </row>
    <row r="18" spans="1:37" x14ac:dyDescent="0.25">
      <c r="A18" s="2"/>
      <c r="B18" s="2" t="s">
        <v>132</v>
      </c>
      <c r="C18" t="s">
        <v>133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3.3870967741935485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>
        <v>3.3870967741935485</v>
      </c>
      <c r="AK18" s="41">
        <f t="shared" si="0"/>
        <v>0.4838709677419355</v>
      </c>
    </row>
    <row r="19" spans="1:37" x14ac:dyDescent="0.25">
      <c r="A19" s="2"/>
      <c r="B19" s="2" t="s">
        <v>134</v>
      </c>
      <c r="C19" t="s">
        <v>135</v>
      </c>
      <c r="D19" s="1"/>
      <c r="E19" s="1"/>
      <c r="F19" s="1"/>
      <c r="G19" s="1"/>
      <c r="H19" s="1"/>
      <c r="I19" s="1">
        <v>5.193548387096774</v>
      </c>
      <c r="J19" s="1"/>
      <c r="K19" s="1"/>
      <c r="L19" s="1"/>
      <c r="M19" s="1"/>
      <c r="N19" s="1"/>
      <c r="O19" s="1"/>
      <c r="P19" s="1"/>
      <c r="Q19" s="1">
        <v>2.032258064516129</v>
      </c>
      <c r="R19" s="1"/>
      <c r="S19" s="1"/>
      <c r="T19" s="1"/>
      <c r="U19" s="1"/>
      <c r="V19" s="1">
        <v>6.096774193548387</v>
      </c>
      <c r="W19" s="1"/>
      <c r="X19" s="1"/>
      <c r="Y19" s="1"/>
      <c r="Z19" s="1"/>
      <c r="AA19" s="1">
        <v>20.548387096774192</v>
      </c>
      <c r="AB19" s="1"/>
      <c r="AC19" s="1"/>
      <c r="AD19" s="1"/>
      <c r="AE19" s="1"/>
      <c r="AF19" s="1"/>
      <c r="AG19" s="1"/>
      <c r="AH19" s="1"/>
      <c r="AI19" s="1"/>
      <c r="AJ19" s="1">
        <v>33.87096774193548</v>
      </c>
      <c r="AK19" s="41">
        <f t="shared" si="0"/>
        <v>4.8387096774193541</v>
      </c>
    </row>
    <row r="20" spans="1:37" x14ac:dyDescent="0.25">
      <c r="A20" s="2"/>
      <c r="B20" s="2" t="s">
        <v>136</v>
      </c>
      <c r="C20" t="s">
        <v>137</v>
      </c>
      <c r="D20" s="1"/>
      <c r="E20" s="1"/>
      <c r="F20" s="1"/>
      <c r="G20" s="1"/>
      <c r="H20" s="1"/>
      <c r="I20" s="1"/>
      <c r="J20" s="1">
        <v>17.387096774193548</v>
      </c>
      <c r="K20" s="1"/>
      <c r="L20" s="1"/>
      <c r="M20" s="1">
        <v>13.322580645161292</v>
      </c>
      <c r="N20" s="1"/>
      <c r="O20" s="1"/>
      <c r="P20" s="1"/>
      <c r="Q20" s="1"/>
      <c r="R20" s="1"/>
      <c r="S20" s="1"/>
      <c r="T20" s="1"/>
      <c r="U20" s="1"/>
      <c r="V20" s="1">
        <v>0.11290322580645161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>
        <v>30.822580645161292</v>
      </c>
      <c r="AK20" s="41">
        <f t="shared" si="0"/>
        <v>4.403225806451613</v>
      </c>
    </row>
    <row r="21" spans="1:37" x14ac:dyDescent="0.25">
      <c r="A21" s="2"/>
      <c r="B21" s="2" t="s">
        <v>138</v>
      </c>
      <c r="C21" t="s">
        <v>139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v>1.8064516129032258</v>
      </c>
      <c r="R21" s="1"/>
      <c r="S21" s="1"/>
      <c r="T21" s="1"/>
      <c r="U21" s="1"/>
      <c r="V21" s="1"/>
      <c r="W21" s="1"/>
      <c r="X21" s="1"/>
      <c r="Y21" s="1"/>
      <c r="Z21" s="1"/>
      <c r="AA21" s="1">
        <v>9.0322580645161281</v>
      </c>
      <c r="AB21" s="1"/>
      <c r="AC21" s="1"/>
      <c r="AD21" s="1"/>
      <c r="AE21" s="1"/>
      <c r="AF21" s="1"/>
      <c r="AG21" s="1"/>
      <c r="AH21" s="1"/>
      <c r="AI21" s="1"/>
      <c r="AJ21" s="1">
        <v>10.838709677419354</v>
      </c>
      <c r="AK21" s="41">
        <f t="shared" si="0"/>
        <v>1.5483870967741935</v>
      </c>
    </row>
    <row r="22" spans="1:37" x14ac:dyDescent="0.25">
      <c r="A22" s="2"/>
      <c r="B22" s="2" t="s">
        <v>140</v>
      </c>
      <c r="C22" t="s">
        <v>141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>
        <v>7</v>
      </c>
      <c r="AB22" s="1"/>
      <c r="AC22" s="1"/>
      <c r="AD22" s="1"/>
      <c r="AE22" s="1"/>
      <c r="AF22" s="1"/>
      <c r="AG22" s="1"/>
      <c r="AH22" s="1"/>
      <c r="AI22" s="1"/>
      <c r="AJ22" s="1">
        <v>7</v>
      </c>
      <c r="AK22" s="41">
        <f t="shared" si="0"/>
        <v>1</v>
      </c>
    </row>
    <row r="23" spans="1:37" x14ac:dyDescent="0.25">
      <c r="A23" s="2"/>
      <c r="B23" s="2" t="s">
        <v>142</v>
      </c>
      <c r="C23" t="s">
        <v>143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25.29032258064516</v>
      </c>
      <c r="W23" s="1"/>
      <c r="X23" s="1"/>
      <c r="Y23" s="1"/>
      <c r="Z23" s="1"/>
      <c r="AA23" s="1">
        <v>61.080645161290327</v>
      </c>
      <c r="AB23" s="1"/>
      <c r="AC23" s="1"/>
      <c r="AD23" s="1"/>
      <c r="AE23" s="1"/>
      <c r="AF23" s="1"/>
      <c r="AG23" s="1"/>
      <c r="AH23" s="1"/>
      <c r="AI23" s="1"/>
      <c r="AJ23" s="1">
        <v>86.370967741935488</v>
      </c>
      <c r="AK23" s="41">
        <f t="shared" si="0"/>
        <v>12.338709677419356</v>
      </c>
    </row>
    <row r="24" spans="1:37" x14ac:dyDescent="0.25">
      <c r="A24" s="2"/>
      <c r="B24" s="2" t="s">
        <v>144</v>
      </c>
      <c r="C24" t="s">
        <v>145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2.032258064516129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>
        <v>2.032258064516129</v>
      </c>
      <c r="AK24" s="41">
        <f t="shared" si="0"/>
        <v>0.29032258064516131</v>
      </c>
    </row>
    <row r="25" spans="1:37" x14ac:dyDescent="0.25">
      <c r="A25" s="2"/>
      <c r="B25" s="2" t="s">
        <v>148</v>
      </c>
      <c r="C25" t="s">
        <v>149</v>
      </c>
      <c r="D25" s="1"/>
      <c r="E25" s="1">
        <v>38.951612903225808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v>2.3709677419354835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>
        <v>41.322580645161288</v>
      </c>
      <c r="AK25" s="41">
        <f t="shared" si="0"/>
        <v>5.903225806451613</v>
      </c>
    </row>
    <row r="26" spans="1:37" x14ac:dyDescent="0.25">
      <c r="A26" s="2"/>
      <c r="B26" s="2" t="s">
        <v>150</v>
      </c>
      <c r="C26" t="s">
        <v>151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v>3.8387096774193545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>
        <v>47.532258064516128</v>
      </c>
      <c r="AB26" s="1"/>
      <c r="AC26" s="1"/>
      <c r="AD26" s="1"/>
      <c r="AE26" s="1"/>
      <c r="AF26" s="1"/>
      <c r="AG26" s="1"/>
      <c r="AH26" s="1"/>
      <c r="AI26" s="1"/>
      <c r="AJ26" s="1">
        <v>51.37096774193548</v>
      </c>
      <c r="AK26" s="41">
        <f t="shared" si="0"/>
        <v>7.3387096774193541</v>
      </c>
    </row>
    <row r="27" spans="1:37" x14ac:dyDescent="0.25">
      <c r="A27" s="2"/>
      <c r="B27" s="2" t="s">
        <v>152</v>
      </c>
      <c r="C27" t="s">
        <v>153</v>
      </c>
      <c r="D27" s="1"/>
      <c r="E27" s="1">
        <v>30.596774193548388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3.161290322580645</v>
      </c>
      <c r="Q27" s="1"/>
      <c r="R27" s="1"/>
      <c r="S27" s="1"/>
      <c r="T27" s="1"/>
      <c r="U27" s="1"/>
      <c r="V27" s="1">
        <v>9.370967741935484</v>
      </c>
      <c r="W27" s="1"/>
      <c r="X27" s="1">
        <v>39.854838709677416</v>
      </c>
      <c r="Y27" s="1"/>
      <c r="Z27" s="1"/>
      <c r="AA27" s="1">
        <v>7</v>
      </c>
      <c r="AB27" s="1"/>
      <c r="AC27" s="1"/>
      <c r="AD27" s="1"/>
      <c r="AE27" s="1"/>
      <c r="AF27" s="1"/>
      <c r="AG27" s="1"/>
      <c r="AH27" s="1"/>
      <c r="AI27" s="1"/>
      <c r="AJ27" s="1">
        <v>89.983870967741922</v>
      </c>
      <c r="AK27" s="41">
        <f t="shared" si="0"/>
        <v>12.854838709677418</v>
      </c>
    </row>
    <row r="28" spans="1:37" x14ac:dyDescent="0.25">
      <c r="A28" s="2"/>
      <c r="B28" s="2" t="s">
        <v>154</v>
      </c>
      <c r="C28" t="s">
        <v>155</v>
      </c>
      <c r="D28" s="1"/>
      <c r="E28" s="1"/>
      <c r="F28" s="1"/>
      <c r="G28" s="1"/>
      <c r="H28" s="1"/>
      <c r="I28" s="1"/>
      <c r="J28" s="1"/>
      <c r="K28" s="1"/>
      <c r="L28" s="1"/>
      <c r="M28" s="1">
        <v>7</v>
      </c>
      <c r="N28" s="1"/>
      <c r="O28" s="1"/>
      <c r="P28" s="1">
        <v>4.5161290322580641</v>
      </c>
      <c r="Q28" s="1">
        <v>2.032258064516129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>
        <v>13.548387096774192</v>
      </c>
      <c r="AK28" s="41">
        <f t="shared" si="0"/>
        <v>1.9354838709677418</v>
      </c>
    </row>
    <row r="29" spans="1:37" x14ac:dyDescent="0.25">
      <c r="A29" s="2"/>
      <c r="B29" s="2" t="s">
        <v>156</v>
      </c>
      <c r="C29" t="s">
        <v>157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14.112903225806452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>
        <v>3.8387096774193545</v>
      </c>
      <c r="AB29" s="1"/>
      <c r="AC29" s="1"/>
      <c r="AD29" s="1"/>
      <c r="AE29" s="1"/>
      <c r="AF29" s="1"/>
      <c r="AG29" s="1"/>
      <c r="AH29" s="1"/>
      <c r="AI29" s="1"/>
      <c r="AJ29" s="1">
        <v>17.951612903225808</v>
      </c>
      <c r="AK29" s="41">
        <f t="shared" si="0"/>
        <v>2.5645161290322585</v>
      </c>
    </row>
    <row r="30" spans="1:37" x14ac:dyDescent="0.25">
      <c r="A30" s="2"/>
      <c r="B30" s="2" t="s">
        <v>158</v>
      </c>
      <c r="C30" t="s">
        <v>159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v>15.129032258064516</v>
      </c>
      <c r="AB30" s="1"/>
      <c r="AC30" s="1"/>
      <c r="AD30" s="1"/>
      <c r="AE30" s="1"/>
      <c r="AF30" s="1"/>
      <c r="AG30" s="1"/>
      <c r="AH30" s="1"/>
      <c r="AI30" s="1"/>
      <c r="AJ30" s="1">
        <v>15.129032258064516</v>
      </c>
      <c r="AK30" s="41">
        <f t="shared" si="0"/>
        <v>2.161290322580645</v>
      </c>
    </row>
    <row r="31" spans="1:37" x14ac:dyDescent="0.25">
      <c r="A31" s="2"/>
      <c r="B31" s="2" t="s">
        <v>160</v>
      </c>
      <c r="C31" t="s">
        <v>161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>
        <v>5.193548387096774</v>
      </c>
      <c r="W31" s="1"/>
      <c r="X31" s="1"/>
      <c r="Y31" s="1"/>
      <c r="Z31" s="1"/>
      <c r="AA31" s="1">
        <v>14.903225806451612</v>
      </c>
      <c r="AB31" s="1"/>
      <c r="AC31" s="1"/>
      <c r="AD31" s="1"/>
      <c r="AE31" s="1"/>
      <c r="AF31" s="1"/>
      <c r="AG31" s="1"/>
      <c r="AH31" s="1"/>
      <c r="AI31" s="1"/>
      <c r="AJ31" s="1">
        <v>20.096774193548384</v>
      </c>
      <c r="AK31" s="41">
        <f t="shared" si="0"/>
        <v>2.8709677419354835</v>
      </c>
    </row>
    <row r="32" spans="1:37" x14ac:dyDescent="0.25">
      <c r="A32" s="2"/>
      <c r="B32" s="2" t="s">
        <v>162</v>
      </c>
      <c r="C32" t="s">
        <v>163</v>
      </c>
      <c r="D32" s="1"/>
      <c r="E32" s="1">
        <v>77.112903225806448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v>15.354838709677418</v>
      </c>
      <c r="Q32" s="1"/>
      <c r="R32" s="1"/>
      <c r="S32" s="1"/>
      <c r="T32" s="1"/>
      <c r="U32" s="1"/>
      <c r="V32" s="1">
        <v>17.725806451612904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110.19354838709677</v>
      </c>
      <c r="AK32" s="41">
        <f t="shared" si="0"/>
        <v>15.741935483870966</v>
      </c>
    </row>
    <row r="33" spans="1:37" x14ac:dyDescent="0.25">
      <c r="A33" s="2"/>
      <c r="B33" s="2" t="s">
        <v>164</v>
      </c>
      <c r="C33" t="s">
        <v>165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>
        <v>56.451612903225808</v>
      </c>
      <c r="AB33" s="1"/>
      <c r="AC33" s="1"/>
      <c r="AD33" s="1"/>
      <c r="AE33" s="1"/>
      <c r="AF33" s="1"/>
      <c r="AG33" s="1"/>
      <c r="AH33" s="1"/>
      <c r="AI33" s="1"/>
      <c r="AJ33" s="1">
        <v>56.451612903225808</v>
      </c>
      <c r="AK33" s="41">
        <f t="shared" si="0"/>
        <v>8.064516129032258</v>
      </c>
    </row>
    <row r="34" spans="1:37" x14ac:dyDescent="0.25">
      <c r="A34" s="2"/>
      <c r="B34" s="2" t="s">
        <v>166</v>
      </c>
      <c r="C34" t="s">
        <v>167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v>30.258064516129032</v>
      </c>
      <c r="Q34" s="1"/>
      <c r="R34" s="1"/>
      <c r="S34" s="1"/>
      <c r="T34" s="1"/>
      <c r="U34" s="1"/>
      <c r="V34" s="1"/>
      <c r="W34" s="1"/>
      <c r="X34" s="1">
        <v>48.096774193548384</v>
      </c>
      <c r="Y34" s="1"/>
      <c r="Z34" s="1"/>
      <c r="AA34" s="1">
        <v>61.080645161290327</v>
      </c>
      <c r="AB34" s="1"/>
      <c r="AC34" s="1"/>
      <c r="AD34" s="1"/>
      <c r="AE34" s="1"/>
      <c r="AF34" s="1"/>
      <c r="AG34" s="1"/>
      <c r="AH34" s="1"/>
      <c r="AI34" s="1"/>
      <c r="AJ34" s="1">
        <v>139.43548387096774</v>
      </c>
      <c r="AK34" s="41">
        <f t="shared" si="0"/>
        <v>19.919354838709676</v>
      </c>
    </row>
    <row r="35" spans="1:37" x14ac:dyDescent="0.25">
      <c r="A35" s="2"/>
      <c r="B35" s="2" t="s">
        <v>168</v>
      </c>
      <c r="C35" t="s">
        <v>169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v>4.967741935483871</v>
      </c>
      <c r="R35" s="1"/>
      <c r="S35" s="1"/>
      <c r="T35" s="1"/>
      <c r="U35" s="1"/>
      <c r="V35" s="1"/>
      <c r="W35" s="1"/>
      <c r="X35" s="1"/>
      <c r="Y35" s="1"/>
      <c r="Z35" s="1"/>
      <c r="AA35" s="1">
        <v>7</v>
      </c>
      <c r="AB35" s="1"/>
      <c r="AC35" s="1"/>
      <c r="AD35" s="1"/>
      <c r="AE35" s="1"/>
      <c r="AF35" s="1"/>
      <c r="AG35" s="1"/>
      <c r="AH35" s="1"/>
      <c r="AI35" s="1"/>
      <c r="AJ35" s="1">
        <v>11.967741935483872</v>
      </c>
      <c r="AK35" s="41">
        <f t="shared" si="0"/>
        <v>1.7096774193548387</v>
      </c>
    </row>
    <row r="36" spans="1:37" x14ac:dyDescent="0.25">
      <c r="A36" s="2"/>
      <c r="B36" s="2" t="s">
        <v>170</v>
      </c>
      <c r="C36" t="s">
        <v>171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v>1.8064516129032258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>
        <v>1.8064516129032258</v>
      </c>
      <c r="AK36" s="41">
        <f t="shared" si="0"/>
        <v>0.25806451612903225</v>
      </c>
    </row>
    <row r="37" spans="1:37" x14ac:dyDescent="0.25">
      <c r="A37" s="2"/>
      <c r="B37" s="2" t="s">
        <v>172</v>
      </c>
      <c r="C37" t="s">
        <v>173</v>
      </c>
      <c r="D37" s="1"/>
      <c r="E37" s="1"/>
      <c r="F37" s="1"/>
      <c r="G37" s="1"/>
      <c r="H37" s="1"/>
      <c r="I37" s="1"/>
      <c r="J37" s="1"/>
      <c r="K37" s="1"/>
      <c r="L37" s="1"/>
      <c r="M37" s="1">
        <v>39.967741935483872</v>
      </c>
      <c r="N37" s="1"/>
      <c r="O37" s="1"/>
      <c r="P37" s="1"/>
      <c r="Q37" s="1"/>
      <c r="R37" s="1"/>
      <c r="S37" s="1"/>
      <c r="T37" s="1"/>
      <c r="U37" s="1"/>
      <c r="V37" s="1">
        <v>14.112903225806452</v>
      </c>
      <c r="W37" s="1"/>
      <c r="X37" s="1"/>
      <c r="Y37" s="1"/>
      <c r="Z37" s="1"/>
      <c r="AA37" s="1">
        <v>3.3870967741935485</v>
      </c>
      <c r="AB37" s="1"/>
      <c r="AC37" s="1"/>
      <c r="AD37" s="1"/>
      <c r="AE37" s="1"/>
      <c r="AF37" s="1"/>
      <c r="AG37" s="1"/>
      <c r="AH37" s="1"/>
      <c r="AI37" s="1"/>
      <c r="AJ37" s="1">
        <v>57.467741935483872</v>
      </c>
      <c r="AK37" s="41">
        <f t="shared" si="0"/>
        <v>8.2096774193548381</v>
      </c>
    </row>
    <row r="38" spans="1:37" x14ac:dyDescent="0.25">
      <c r="A38" s="2"/>
      <c r="B38" s="2" t="s">
        <v>174</v>
      </c>
      <c r="C38" t="s">
        <v>175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v>7</v>
      </c>
      <c r="Q38" s="1">
        <v>2.032258064516129</v>
      </c>
      <c r="R38" s="1"/>
      <c r="S38" s="1"/>
      <c r="T38" s="1"/>
      <c r="U38" s="1"/>
      <c r="V38" s="1"/>
      <c r="W38" s="1"/>
      <c r="X38" s="1"/>
      <c r="Y38" s="1"/>
      <c r="Z38" s="1"/>
      <c r="AA38" s="1">
        <v>21.338709677419356</v>
      </c>
      <c r="AB38" s="1"/>
      <c r="AC38" s="1"/>
      <c r="AD38" s="1"/>
      <c r="AE38" s="1"/>
      <c r="AF38" s="1"/>
      <c r="AG38" s="1"/>
      <c r="AH38" s="1"/>
      <c r="AI38" s="1"/>
      <c r="AJ38" s="1">
        <v>30.370967741935484</v>
      </c>
      <c r="AK38" s="41">
        <f t="shared" si="0"/>
        <v>4.338709677419355</v>
      </c>
    </row>
    <row r="39" spans="1:37" x14ac:dyDescent="0.25">
      <c r="A39" s="2"/>
      <c r="B39" s="2" t="s">
        <v>176</v>
      </c>
      <c r="C39" t="s">
        <v>177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v>2.032258064516129</v>
      </c>
      <c r="R39" s="1"/>
      <c r="S39" s="1"/>
      <c r="T39" s="1"/>
      <c r="U39" s="1"/>
      <c r="V39" s="1"/>
      <c r="W39" s="1"/>
      <c r="X39" s="1"/>
      <c r="Y39" s="1"/>
      <c r="Z39" s="1"/>
      <c r="AA39" s="1">
        <v>7</v>
      </c>
      <c r="AB39" s="1"/>
      <c r="AC39" s="1"/>
      <c r="AD39" s="1"/>
      <c r="AE39" s="1"/>
      <c r="AF39" s="1"/>
      <c r="AG39" s="1"/>
      <c r="AH39" s="1"/>
      <c r="AI39" s="1"/>
      <c r="AJ39" s="1">
        <v>9.0322580645161281</v>
      </c>
      <c r="AK39" s="41">
        <f t="shared" si="0"/>
        <v>1.2903225806451613</v>
      </c>
    </row>
    <row r="40" spans="1:37" x14ac:dyDescent="0.25">
      <c r="A40" s="2"/>
      <c r="B40" s="2" t="s">
        <v>178</v>
      </c>
      <c r="C40" t="s">
        <v>179</v>
      </c>
      <c r="D40" s="1"/>
      <c r="E40" s="1"/>
      <c r="F40" s="1"/>
      <c r="G40" s="1"/>
      <c r="H40" s="1"/>
      <c r="I40" s="1">
        <v>11.85483870967742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>
        <v>11.85483870967742</v>
      </c>
      <c r="AK40" s="41">
        <f t="shared" si="0"/>
        <v>1.6935483870967742</v>
      </c>
    </row>
    <row r="41" spans="1:37" x14ac:dyDescent="0.25">
      <c r="A41" s="2"/>
      <c r="B41" s="2" t="s">
        <v>180</v>
      </c>
      <c r="C41" t="s">
        <v>181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v>3.8387096774193545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>
        <v>3.8387096774193545</v>
      </c>
      <c r="AK41" s="41">
        <f t="shared" si="0"/>
        <v>0.54838709677419351</v>
      </c>
    </row>
    <row r="42" spans="1:37" x14ac:dyDescent="0.25">
      <c r="A42" s="2"/>
      <c r="B42" s="2" t="s">
        <v>182</v>
      </c>
      <c r="C42" t="s">
        <v>183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v>2.032258064516129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>
        <v>2.032258064516129</v>
      </c>
      <c r="AK42" s="41">
        <f t="shared" si="0"/>
        <v>0.29032258064516131</v>
      </c>
    </row>
    <row r="43" spans="1:37" x14ac:dyDescent="0.25">
      <c r="A43" s="2"/>
      <c r="B43" s="2" t="s">
        <v>184</v>
      </c>
      <c r="C43" t="s">
        <v>185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>
        <v>2.032258064516129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>
        <v>2.032258064516129</v>
      </c>
      <c r="AK43" s="41">
        <f t="shared" si="0"/>
        <v>0.29032258064516131</v>
      </c>
    </row>
    <row r="44" spans="1:37" x14ac:dyDescent="0.25">
      <c r="A44" s="2"/>
      <c r="B44" s="2" t="s">
        <v>186</v>
      </c>
      <c r="C44" t="s">
        <v>187</v>
      </c>
      <c r="D44" s="1"/>
      <c r="E44" s="1"/>
      <c r="F44" s="1"/>
      <c r="G44" s="1"/>
      <c r="H44" s="1"/>
      <c r="I44" s="1"/>
      <c r="J44" s="1">
        <v>13.774193548387096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v>8.806451612903226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22.58064516129032</v>
      </c>
      <c r="AK44" s="41">
        <f t="shared" si="0"/>
        <v>3.225806451612903</v>
      </c>
    </row>
    <row r="45" spans="1:37" x14ac:dyDescent="0.25">
      <c r="A45" s="2"/>
      <c r="B45" s="2" t="s">
        <v>188</v>
      </c>
      <c r="C45" t="s">
        <v>189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>
        <v>1.8064516129032258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>
        <v>1.8064516129032258</v>
      </c>
      <c r="AK45" s="41">
        <f t="shared" si="0"/>
        <v>0.25806451612903225</v>
      </c>
    </row>
    <row r="46" spans="1:37" x14ac:dyDescent="0.25">
      <c r="A46" s="2"/>
      <c r="B46" s="2" t="s">
        <v>190</v>
      </c>
      <c r="C46" t="s">
        <v>191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v>2.032258064516129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>
        <v>2.032258064516129</v>
      </c>
      <c r="AK46" s="41">
        <f t="shared" si="0"/>
        <v>0.29032258064516131</v>
      </c>
    </row>
    <row r="47" spans="1:37" x14ac:dyDescent="0.25">
      <c r="A47" s="2"/>
      <c r="B47" s="2" t="s">
        <v>192</v>
      </c>
      <c r="C47" t="s">
        <v>193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v>11.967741935483872</v>
      </c>
      <c r="R47" s="1"/>
      <c r="S47" s="1"/>
      <c r="T47" s="1"/>
      <c r="U47" s="1"/>
      <c r="V47" s="1"/>
      <c r="W47" s="1"/>
      <c r="X47" s="1"/>
      <c r="Y47" s="1"/>
      <c r="Z47" s="1"/>
      <c r="AA47" s="1">
        <v>21.903225806451612</v>
      </c>
      <c r="AB47" s="1"/>
      <c r="AC47" s="1"/>
      <c r="AD47" s="1"/>
      <c r="AE47" s="1"/>
      <c r="AF47" s="1"/>
      <c r="AG47" s="1"/>
      <c r="AH47" s="1"/>
      <c r="AI47" s="1"/>
      <c r="AJ47" s="1">
        <v>33.870967741935488</v>
      </c>
      <c r="AK47" s="41">
        <f t="shared" si="0"/>
        <v>4.838709677419355</v>
      </c>
    </row>
    <row r="48" spans="1:37" x14ac:dyDescent="0.25">
      <c r="A48" s="2"/>
      <c r="B48" s="2" t="s">
        <v>194</v>
      </c>
      <c r="C48" t="s">
        <v>195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1.8064516129032258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>
        <v>1.8064516129032258</v>
      </c>
      <c r="AK48" s="41">
        <f t="shared" si="0"/>
        <v>0.25806451612903225</v>
      </c>
    </row>
    <row r="49" spans="1:37" x14ac:dyDescent="0.25">
      <c r="A49" s="2"/>
      <c r="B49" s="2" t="s">
        <v>196</v>
      </c>
      <c r="C49" t="s">
        <v>197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v>2.935483870967742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>
        <v>2.935483870967742</v>
      </c>
      <c r="AK49" s="41">
        <f t="shared" si="0"/>
        <v>0.41935483870967744</v>
      </c>
    </row>
    <row r="50" spans="1:37" x14ac:dyDescent="0.25">
      <c r="A50" s="2"/>
      <c r="B50" s="2" t="s">
        <v>198</v>
      </c>
      <c r="C50" t="s">
        <v>199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>
        <v>2.032258064516129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>
        <v>2.032258064516129</v>
      </c>
      <c r="AK50" s="41">
        <f t="shared" si="0"/>
        <v>0.29032258064516131</v>
      </c>
    </row>
    <row r="51" spans="1:37" x14ac:dyDescent="0.25">
      <c r="A51" s="2"/>
      <c r="B51" s="2" t="s">
        <v>200</v>
      </c>
      <c r="C51" t="s">
        <v>201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>
        <v>4.064516129032258</v>
      </c>
      <c r="R51" s="1"/>
      <c r="S51" s="1"/>
      <c r="T51" s="1"/>
      <c r="U51" s="1"/>
      <c r="V51" s="1"/>
      <c r="W51" s="1"/>
      <c r="X51" s="1"/>
      <c r="Y51" s="1"/>
      <c r="Z51" s="1"/>
      <c r="AA51" s="1">
        <v>3.3870967741935485</v>
      </c>
      <c r="AB51" s="1"/>
      <c r="AC51" s="1"/>
      <c r="AD51" s="1"/>
      <c r="AE51" s="1"/>
      <c r="AF51" s="1"/>
      <c r="AG51" s="1"/>
      <c r="AH51" s="1"/>
      <c r="AI51" s="1"/>
      <c r="AJ51" s="1">
        <v>7.4516129032258061</v>
      </c>
      <c r="AK51" s="41">
        <f t="shared" si="0"/>
        <v>1.064516129032258</v>
      </c>
    </row>
    <row r="52" spans="1:37" x14ac:dyDescent="0.25">
      <c r="A52" s="2"/>
      <c r="B52" s="2" t="s">
        <v>202</v>
      </c>
      <c r="C52" t="s">
        <v>203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>
        <v>2.935483870967742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>
        <v>2.935483870967742</v>
      </c>
      <c r="AK52" s="41">
        <f t="shared" si="0"/>
        <v>0.41935483870967744</v>
      </c>
    </row>
    <row r="53" spans="1:37" x14ac:dyDescent="0.25">
      <c r="A53" s="2"/>
      <c r="B53" s="2" t="s">
        <v>204</v>
      </c>
      <c r="C53" t="s">
        <v>205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3.161290322580645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>
        <v>3.161290322580645</v>
      </c>
      <c r="AK53" s="41">
        <f t="shared" si="0"/>
        <v>0.45161290322580644</v>
      </c>
    </row>
    <row r="54" spans="1:37" x14ac:dyDescent="0.25">
      <c r="A54" s="2"/>
      <c r="B54" s="2" t="s">
        <v>206</v>
      </c>
      <c r="C54" t="s">
        <v>207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>
        <v>20.887096774193548</v>
      </c>
      <c r="S54" s="1"/>
      <c r="T54" s="1"/>
      <c r="U54" s="1"/>
      <c r="V54" s="1"/>
      <c r="W54" s="1"/>
      <c r="X54" s="1"/>
      <c r="Y54" s="1"/>
      <c r="Z54" s="1"/>
      <c r="AA54" s="1">
        <v>7</v>
      </c>
      <c r="AB54" s="1"/>
      <c r="AC54" s="1"/>
      <c r="AD54" s="1"/>
      <c r="AE54" s="1"/>
      <c r="AF54" s="1"/>
      <c r="AG54" s="1"/>
      <c r="AH54" s="1"/>
      <c r="AI54" s="1"/>
      <c r="AJ54" s="1">
        <v>27.887096774193548</v>
      </c>
      <c r="AK54" s="41">
        <f t="shared" si="0"/>
        <v>3.9838709677419355</v>
      </c>
    </row>
    <row r="55" spans="1:37" x14ac:dyDescent="0.25">
      <c r="A55" s="2"/>
      <c r="B55" s="2" t="s">
        <v>208</v>
      </c>
      <c r="C55" t="s">
        <v>209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v>39.290322580645167</v>
      </c>
      <c r="AB55" s="1"/>
      <c r="AC55" s="1"/>
      <c r="AD55" s="1"/>
      <c r="AE55" s="1"/>
      <c r="AF55" s="1"/>
      <c r="AG55" s="1"/>
      <c r="AH55" s="1"/>
      <c r="AI55" s="1"/>
      <c r="AJ55" s="1">
        <v>39.290322580645167</v>
      </c>
      <c r="AK55" s="41">
        <f t="shared" si="0"/>
        <v>5.6129032258064528</v>
      </c>
    </row>
    <row r="56" spans="1:37" x14ac:dyDescent="0.25">
      <c r="A56" s="2"/>
      <c r="B56" s="2" t="s">
        <v>210</v>
      </c>
      <c r="C56" t="s">
        <v>211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>
        <v>4.967741935483871</v>
      </c>
      <c r="Q56" s="1"/>
      <c r="R56" s="1"/>
      <c r="S56" s="1"/>
      <c r="T56" s="1"/>
      <c r="U56" s="1"/>
      <c r="V56" s="1">
        <v>19.645161290322584</v>
      </c>
      <c r="W56" s="1"/>
      <c r="X56" s="1">
        <v>49.903225806451616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>
        <v>74.516129032258078</v>
      </c>
      <c r="AK56" s="41">
        <f t="shared" si="0"/>
        <v>10.645161290322582</v>
      </c>
    </row>
    <row r="57" spans="1:37" x14ac:dyDescent="0.25">
      <c r="A57" s="2"/>
      <c r="B57" s="2" t="s">
        <v>212</v>
      </c>
      <c r="C57" t="s">
        <v>213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>
        <v>1.8064516129032258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>
        <v>1.8064516129032258</v>
      </c>
      <c r="AK57" s="41">
        <f t="shared" si="0"/>
        <v>0.25806451612903225</v>
      </c>
    </row>
    <row r="58" spans="1:37" x14ac:dyDescent="0.25">
      <c r="A58" s="2"/>
      <c r="B58" s="2" t="s">
        <v>214</v>
      </c>
      <c r="C58" t="s">
        <v>215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v>2.935483870967742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>
        <v>2.935483870967742</v>
      </c>
      <c r="AK58" s="41">
        <f t="shared" si="0"/>
        <v>0.41935483870967744</v>
      </c>
    </row>
    <row r="59" spans="1:37" x14ac:dyDescent="0.25">
      <c r="A59" s="2"/>
      <c r="B59" s="2" t="s">
        <v>216</v>
      </c>
      <c r="C59" t="s">
        <v>217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2.032258064516129</v>
      </c>
      <c r="R59" s="1"/>
      <c r="S59" s="1"/>
      <c r="T59" s="1"/>
      <c r="U59" s="1"/>
      <c r="V59" s="1">
        <v>5.193548387096774</v>
      </c>
      <c r="W59" s="1"/>
      <c r="X59" s="1"/>
      <c r="Y59" s="1"/>
      <c r="Z59" s="1"/>
      <c r="AA59" s="1">
        <v>20.774193548387096</v>
      </c>
      <c r="AB59" s="1"/>
      <c r="AC59" s="1"/>
      <c r="AD59" s="1"/>
      <c r="AE59" s="1"/>
      <c r="AF59" s="1"/>
      <c r="AG59" s="1"/>
      <c r="AH59" s="1"/>
      <c r="AI59" s="1"/>
      <c r="AJ59" s="1">
        <v>28</v>
      </c>
      <c r="AK59" s="41">
        <f t="shared" si="0"/>
        <v>4</v>
      </c>
    </row>
    <row r="60" spans="1:37" x14ac:dyDescent="0.25">
      <c r="A60" s="2"/>
      <c r="B60" s="2" t="s">
        <v>218</v>
      </c>
      <c r="C60" t="s">
        <v>219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>
        <v>1.8064516129032258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>
        <v>1.8064516129032258</v>
      </c>
      <c r="AK60" s="41">
        <f t="shared" si="0"/>
        <v>0.25806451612903225</v>
      </c>
    </row>
    <row r="61" spans="1:37" x14ac:dyDescent="0.25">
      <c r="A61" s="2"/>
      <c r="B61" s="2" t="s">
        <v>220</v>
      </c>
      <c r="C61" t="s">
        <v>221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>
        <v>7</v>
      </c>
      <c r="S61" s="1"/>
      <c r="T61" s="1"/>
      <c r="U61" s="1"/>
      <c r="V61" s="1"/>
      <c r="W61" s="1"/>
      <c r="X61" s="1"/>
      <c r="Y61" s="1"/>
      <c r="Z61" s="1"/>
      <c r="AA61" s="1">
        <v>7</v>
      </c>
      <c r="AB61" s="1"/>
      <c r="AC61" s="1"/>
      <c r="AD61" s="1"/>
      <c r="AE61" s="1"/>
      <c r="AF61" s="1"/>
      <c r="AG61" s="1"/>
      <c r="AH61" s="1"/>
      <c r="AI61" s="1"/>
      <c r="AJ61" s="1">
        <v>14</v>
      </c>
      <c r="AK61" s="41">
        <f t="shared" si="0"/>
        <v>2</v>
      </c>
    </row>
    <row r="62" spans="1:37" x14ac:dyDescent="0.25">
      <c r="A62" s="2"/>
      <c r="B62" s="2" t="s">
        <v>222</v>
      </c>
      <c r="C62" t="s">
        <v>223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1.8064516129032258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>
        <v>1.8064516129032258</v>
      </c>
      <c r="AK62" s="41">
        <f t="shared" si="0"/>
        <v>0.25806451612903225</v>
      </c>
    </row>
    <row r="63" spans="1:37" x14ac:dyDescent="0.25">
      <c r="A63" s="2"/>
      <c r="B63" s="2" t="s">
        <v>224</v>
      </c>
      <c r="C63" t="s">
        <v>225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v>9.370967741935484</v>
      </c>
      <c r="W63" s="1"/>
      <c r="X63" s="1"/>
      <c r="Y63" s="1"/>
      <c r="Z63" s="1"/>
      <c r="AA63" s="1">
        <v>29.91935483870968</v>
      </c>
      <c r="AB63" s="1"/>
      <c r="AC63" s="1"/>
      <c r="AD63" s="1"/>
      <c r="AE63" s="1"/>
      <c r="AF63" s="1"/>
      <c r="AG63" s="1"/>
      <c r="AH63" s="1"/>
      <c r="AI63" s="1"/>
      <c r="AJ63" s="1">
        <v>39.290322580645167</v>
      </c>
      <c r="AK63" s="41">
        <f t="shared" si="0"/>
        <v>5.6129032258064528</v>
      </c>
    </row>
    <row r="64" spans="1:37" x14ac:dyDescent="0.25">
      <c r="A64" s="2"/>
      <c r="B64" s="2" t="s">
        <v>226</v>
      </c>
      <c r="C64" t="s">
        <v>227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2.032258064516129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>
        <v>2.032258064516129</v>
      </c>
      <c r="AK64" s="41">
        <f t="shared" si="0"/>
        <v>0.29032258064516131</v>
      </c>
    </row>
    <row r="65" spans="1:37" x14ac:dyDescent="0.25">
      <c r="A65" s="2"/>
      <c r="B65" s="2" t="s">
        <v>228</v>
      </c>
      <c r="C65" t="s">
        <v>229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>
        <v>7</v>
      </c>
      <c r="AB65" s="1"/>
      <c r="AC65" s="1"/>
      <c r="AD65" s="1"/>
      <c r="AE65" s="1"/>
      <c r="AF65" s="1"/>
      <c r="AG65" s="1"/>
      <c r="AH65" s="1"/>
      <c r="AI65" s="1"/>
      <c r="AJ65" s="1">
        <v>7</v>
      </c>
      <c r="AK65" s="41">
        <f t="shared" si="0"/>
        <v>1</v>
      </c>
    </row>
    <row r="66" spans="1:37" x14ac:dyDescent="0.25">
      <c r="A66" s="2"/>
      <c r="B66" s="2" t="s">
        <v>230</v>
      </c>
      <c r="C66" t="s">
        <v>231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>
        <v>1.8064516129032258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>
        <v>1.8064516129032258</v>
      </c>
      <c r="AK66" s="41">
        <f t="shared" si="0"/>
        <v>0.25806451612903225</v>
      </c>
    </row>
    <row r="67" spans="1:37" x14ac:dyDescent="0.25">
      <c r="A67" s="2"/>
      <c r="B67" s="2" t="s">
        <v>232</v>
      </c>
      <c r="C67" t="s">
        <v>233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>
        <v>1.8064516129032258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>
        <v>1.8064516129032258</v>
      </c>
      <c r="AK67" s="41">
        <f t="shared" si="0"/>
        <v>0.25806451612903225</v>
      </c>
    </row>
    <row r="68" spans="1:37" x14ac:dyDescent="0.25">
      <c r="A68" s="2"/>
      <c r="B68" s="2" t="s">
        <v>234</v>
      </c>
      <c r="C68" t="s">
        <v>235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>
        <v>7</v>
      </c>
      <c r="AB68" s="1"/>
      <c r="AC68" s="1"/>
      <c r="AD68" s="1"/>
      <c r="AE68" s="1"/>
      <c r="AF68" s="1"/>
      <c r="AG68" s="1"/>
      <c r="AH68" s="1"/>
      <c r="AI68" s="1"/>
      <c r="AJ68" s="1">
        <v>7</v>
      </c>
      <c r="AK68" s="41">
        <f t="shared" si="0"/>
        <v>1</v>
      </c>
    </row>
    <row r="69" spans="1:37" x14ac:dyDescent="0.25">
      <c r="A69" s="2"/>
      <c r="B69" s="2" t="s">
        <v>236</v>
      </c>
      <c r="C69" t="s">
        <v>237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>
        <v>7</v>
      </c>
      <c r="AB69" s="1"/>
      <c r="AC69" s="1"/>
      <c r="AD69" s="1"/>
      <c r="AE69" s="1"/>
      <c r="AF69" s="1"/>
      <c r="AG69" s="1"/>
      <c r="AH69" s="1"/>
      <c r="AI69" s="1"/>
      <c r="AJ69" s="1">
        <v>7</v>
      </c>
      <c r="AK69" s="41">
        <f t="shared" si="0"/>
        <v>1</v>
      </c>
    </row>
    <row r="70" spans="1:37" x14ac:dyDescent="0.25">
      <c r="A70" s="2"/>
      <c r="B70" s="2" t="s">
        <v>238</v>
      </c>
      <c r="C70" t="s">
        <v>239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>
        <v>44.709677419354833</v>
      </c>
      <c r="AB70" s="1"/>
      <c r="AC70" s="1"/>
      <c r="AD70" s="1"/>
      <c r="AE70" s="1"/>
      <c r="AF70" s="1"/>
      <c r="AG70" s="1"/>
      <c r="AH70" s="1"/>
      <c r="AI70" s="1"/>
      <c r="AJ70" s="1">
        <v>44.709677419354833</v>
      </c>
      <c r="AK70" s="41">
        <f t="shared" si="0"/>
        <v>6.3870967741935472</v>
      </c>
    </row>
    <row r="71" spans="1:37" x14ac:dyDescent="0.25">
      <c r="A71" s="2"/>
      <c r="B71" s="2" t="s">
        <v>240</v>
      </c>
      <c r="C71" t="s">
        <v>241</v>
      </c>
      <c r="D71" s="1"/>
      <c r="E71" s="1">
        <v>23.370967741935484</v>
      </c>
      <c r="F71" s="1"/>
      <c r="G71" s="1"/>
      <c r="H71" s="1"/>
      <c r="I71" s="1">
        <v>29.241935483870968</v>
      </c>
      <c r="J71" s="1"/>
      <c r="K71" s="1"/>
      <c r="L71" s="1"/>
      <c r="M71" s="1">
        <v>33.870967741935488</v>
      </c>
      <c r="N71" s="1"/>
      <c r="O71" s="1"/>
      <c r="P71" s="1">
        <v>10.838709677419354</v>
      </c>
      <c r="Q71" s="1"/>
      <c r="R71" s="1"/>
      <c r="S71" s="1"/>
      <c r="T71" s="1"/>
      <c r="U71" s="1"/>
      <c r="V71" s="1">
        <v>20.548387096774192</v>
      </c>
      <c r="W71" s="1"/>
      <c r="X71" s="1">
        <v>35</v>
      </c>
      <c r="Y71" s="1"/>
      <c r="Z71" s="1"/>
      <c r="AA71" s="1">
        <v>48.661290322580641</v>
      </c>
      <c r="AB71" s="1"/>
      <c r="AC71" s="1"/>
      <c r="AD71" s="1"/>
      <c r="AE71" s="1"/>
      <c r="AF71" s="1"/>
      <c r="AG71" s="1"/>
      <c r="AH71" s="1"/>
      <c r="AI71" s="1"/>
      <c r="AJ71" s="1">
        <v>201.53225806451613</v>
      </c>
      <c r="AK71" s="41">
        <f t="shared" ref="AK71:AK134" si="1">AJ71/7</f>
        <v>28.79032258064516</v>
      </c>
    </row>
    <row r="72" spans="1:37" x14ac:dyDescent="0.25">
      <c r="A72" s="2"/>
      <c r="B72" s="2" t="s">
        <v>240</v>
      </c>
      <c r="C72" t="s">
        <v>504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>
        <v>0.67741935483870963</v>
      </c>
      <c r="AG72" s="1"/>
      <c r="AH72" s="1"/>
      <c r="AI72" s="1"/>
      <c r="AJ72" s="1">
        <v>0.67741935483870963</v>
      </c>
      <c r="AK72" s="41">
        <f t="shared" si="1"/>
        <v>9.6774193548387094E-2</v>
      </c>
    </row>
    <row r="73" spans="1:37" x14ac:dyDescent="0.25">
      <c r="A73" s="2"/>
      <c r="B73" s="2" t="s">
        <v>242</v>
      </c>
      <c r="C73" t="s">
        <v>243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>
        <v>7</v>
      </c>
      <c r="AB73" s="1"/>
      <c r="AC73" s="1"/>
      <c r="AD73" s="1"/>
      <c r="AE73" s="1"/>
      <c r="AF73" s="1"/>
      <c r="AG73" s="1"/>
      <c r="AH73" s="1"/>
      <c r="AI73" s="1"/>
      <c r="AJ73" s="1">
        <v>7</v>
      </c>
      <c r="AK73" s="41">
        <f t="shared" si="1"/>
        <v>1</v>
      </c>
    </row>
    <row r="74" spans="1:37" x14ac:dyDescent="0.25">
      <c r="A74" s="2"/>
      <c r="B74" s="2" t="s">
        <v>244</v>
      </c>
      <c r="C74" t="s">
        <v>245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>
        <v>7</v>
      </c>
      <c r="AB74" s="1"/>
      <c r="AC74" s="1"/>
      <c r="AD74" s="1"/>
      <c r="AE74" s="1"/>
      <c r="AF74" s="1"/>
      <c r="AG74" s="1"/>
      <c r="AH74" s="1"/>
      <c r="AI74" s="1"/>
      <c r="AJ74" s="1">
        <v>7</v>
      </c>
      <c r="AK74" s="41">
        <f t="shared" si="1"/>
        <v>1</v>
      </c>
    </row>
    <row r="75" spans="1:37" x14ac:dyDescent="0.25">
      <c r="A75" s="2"/>
      <c r="B75" s="2" t="s">
        <v>246</v>
      </c>
      <c r="C75" t="s">
        <v>247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>
        <v>6.5483870967741931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>
        <v>6.5483870967741931</v>
      </c>
      <c r="AK75" s="41">
        <f t="shared" si="1"/>
        <v>0.93548387096774188</v>
      </c>
    </row>
    <row r="76" spans="1:37" x14ac:dyDescent="0.25">
      <c r="A76" s="2"/>
      <c r="B76" s="2" t="s">
        <v>248</v>
      </c>
      <c r="C76" t="s">
        <v>249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>
        <v>2.4838709677419355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>
        <v>2.4838709677419355</v>
      </c>
      <c r="AK76" s="41">
        <f t="shared" si="1"/>
        <v>0.35483870967741937</v>
      </c>
    </row>
    <row r="77" spans="1:37" x14ac:dyDescent="0.25">
      <c r="A77" s="2"/>
      <c r="B77" s="2" t="s">
        <v>250</v>
      </c>
      <c r="C77" t="s">
        <v>251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>
        <v>2.032258064516129</v>
      </c>
      <c r="R77" s="1"/>
      <c r="S77" s="1"/>
      <c r="T77" s="1"/>
      <c r="U77" s="1"/>
      <c r="V77" s="1">
        <v>5.870967741935484</v>
      </c>
      <c r="W77" s="1"/>
      <c r="X77" s="1"/>
      <c r="Y77" s="1"/>
      <c r="Z77" s="1"/>
      <c r="AA77" s="1">
        <v>3.8387096774193545</v>
      </c>
      <c r="AB77" s="1"/>
      <c r="AC77" s="1"/>
      <c r="AD77" s="1"/>
      <c r="AE77" s="1"/>
      <c r="AF77" s="1"/>
      <c r="AG77" s="1"/>
      <c r="AH77" s="1"/>
      <c r="AI77" s="1"/>
      <c r="AJ77" s="1">
        <v>11.741935483870968</v>
      </c>
      <c r="AK77" s="41">
        <f t="shared" si="1"/>
        <v>1.6774193548387097</v>
      </c>
    </row>
    <row r="78" spans="1:37" x14ac:dyDescent="0.25">
      <c r="A78" s="2"/>
      <c r="B78" s="2" t="s">
        <v>252</v>
      </c>
      <c r="C78" t="s">
        <v>253</v>
      </c>
      <c r="D78" s="1"/>
      <c r="E78" s="1"/>
      <c r="F78" s="1"/>
      <c r="G78" s="1"/>
      <c r="H78" s="1">
        <v>11.85483870967742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>
        <v>11.85483870967742</v>
      </c>
      <c r="AK78" s="41">
        <f t="shared" si="1"/>
        <v>1.6935483870967742</v>
      </c>
    </row>
    <row r="79" spans="1:37" x14ac:dyDescent="0.25">
      <c r="A79" s="2"/>
      <c r="B79" s="2" t="s">
        <v>254</v>
      </c>
      <c r="C79" t="s">
        <v>255</v>
      </c>
      <c r="D79" s="1"/>
      <c r="E79" s="1">
        <v>26.983870967741936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>
        <v>6.6612903225806459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>
        <v>33.645161290322584</v>
      </c>
      <c r="AK79" s="41">
        <f t="shared" si="1"/>
        <v>4.806451612903226</v>
      </c>
    </row>
    <row r="80" spans="1:37" x14ac:dyDescent="0.25">
      <c r="A80" s="2"/>
      <c r="B80" s="2" t="s">
        <v>256</v>
      </c>
      <c r="C80" t="s">
        <v>257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v>7</v>
      </c>
      <c r="AB80" s="1"/>
      <c r="AC80" s="1"/>
      <c r="AD80" s="1"/>
      <c r="AE80" s="1"/>
      <c r="AF80" s="1"/>
      <c r="AG80" s="1"/>
      <c r="AH80" s="1"/>
      <c r="AI80" s="1"/>
      <c r="AJ80" s="1">
        <v>7</v>
      </c>
      <c r="AK80" s="41">
        <f t="shared" si="1"/>
        <v>1</v>
      </c>
    </row>
    <row r="81" spans="1:37" x14ac:dyDescent="0.25">
      <c r="A81" s="2"/>
      <c r="B81" s="2" t="s">
        <v>258</v>
      </c>
      <c r="C81" t="s">
        <v>259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v>0.67741935483870963</v>
      </c>
      <c r="W81" s="1"/>
      <c r="X81" s="1"/>
      <c r="Y81" s="1"/>
      <c r="Z81" s="1"/>
      <c r="AA81" s="1">
        <v>16.70967741935484</v>
      </c>
      <c r="AB81" s="1"/>
      <c r="AC81" s="1"/>
      <c r="AD81" s="1"/>
      <c r="AE81" s="1"/>
      <c r="AF81" s="1"/>
      <c r="AG81" s="1"/>
      <c r="AH81" s="1"/>
      <c r="AI81" s="1"/>
      <c r="AJ81" s="1">
        <v>17.387096774193548</v>
      </c>
      <c r="AK81" s="41">
        <f t="shared" si="1"/>
        <v>2.4838709677419355</v>
      </c>
    </row>
    <row r="82" spans="1:37" x14ac:dyDescent="0.25">
      <c r="A82" s="2"/>
      <c r="B82" s="2" t="s">
        <v>260</v>
      </c>
      <c r="C82" t="s">
        <v>261</v>
      </c>
      <c r="D82" s="1"/>
      <c r="E82" s="1"/>
      <c r="F82" s="1"/>
      <c r="G82" s="1"/>
      <c r="H82" s="1"/>
      <c r="I82" s="1"/>
      <c r="J82" s="1"/>
      <c r="K82" s="1"/>
      <c r="L82" s="1"/>
      <c r="M82" s="1">
        <v>37.822580645161288</v>
      </c>
      <c r="N82" s="1"/>
      <c r="O82" s="1"/>
      <c r="P82" s="1"/>
      <c r="Q82" s="1"/>
      <c r="R82" s="1"/>
      <c r="S82" s="1"/>
      <c r="T82" s="1"/>
      <c r="U82" s="1"/>
      <c r="V82" s="1"/>
      <c r="W82" s="1">
        <v>17.725806451612904</v>
      </c>
      <c r="X82" s="1"/>
      <c r="Y82" s="1"/>
      <c r="Z82" s="1"/>
      <c r="AA82" s="1">
        <v>9.0322580645161281</v>
      </c>
      <c r="AB82" s="1"/>
      <c r="AC82" s="1"/>
      <c r="AD82" s="1"/>
      <c r="AE82" s="1"/>
      <c r="AF82" s="1"/>
      <c r="AG82" s="1"/>
      <c r="AH82" s="1"/>
      <c r="AI82" s="1"/>
      <c r="AJ82" s="1">
        <v>64.58064516129032</v>
      </c>
      <c r="AK82" s="41">
        <f t="shared" si="1"/>
        <v>9.2258064516129021</v>
      </c>
    </row>
    <row r="83" spans="1:37" x14ac:dyDescent="0.25">
      <c r="A83" s="2"/>
      <c r="B83" s="2" t="s">
        <v>262</v>
      </c>
      <c r="C83" t="s">
        <v>263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>
        <v>2.7096774193548385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>
        <v>2.7096774193548385</v>
      </c>
      <c r="AK83" s="41">
        <f t="shared" si="1"/>
        <v>0.38709677419354838</v>
      </c>
    </row>
    <row r="84" spans="1:37" x14ac:dyDescent="0.25">
      <c r="A84" s="2"/>
      <c r="B84" s="2" t="s">
        <v>264</v>
      </c>
      <c r="C84" t="s">
        <v>265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>
        <v>3.3870967741935485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>
        <v>3.3870967741935485</v>
      </c>
      <c r="AK84" s="41">
        <f t="shared" si="1"/>
        <v>0.4838709677419355</v>
      </c>
    </row>
    <row r="85" spans="1:37" x14ac:dyDescent="0.25">
      <c r="A85" s="2"/>
      <c r="B85" s="2" t="s">
        <v>266</v>
      </c>
      <c r="C85" t="s">
        <v>267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>
        <v>2.032258064516129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>
        <v>2.032258064516129</v>
      </c>
      <c r="AK85" s="41">
        <f t="shared" si="1"/>
        <v>0.29032258064516131</v>
      </c>
    </row>
    <row r="86" spans="1:37" x14ac:dyDescent="0.25">
      <c r="A86" s="2"/>
      <c r="B86" s="2" t="s">
        <v>268</v>
      </c>
      <c r="C86" t="s">
        <v>269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>
        <v>2.258064516129032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>
        <v>2.258064516129032</v>
      </c>
      <c r="AK86" s="41">
        <f t="shared" si="1"/>
        <v>0.32258064516129031</v>
      </c>
    </row>
    <row r="87" spans="1:37" x14ac:dyDescent="0.25">
      <c r="A87" s="2"/>
      <c r="B87" s="2" t="s">
        <v>270</v>
      </c>
      <c r="C87" t="s">
        <v>271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v>0.67741935483870963</v>
      </c>
      <c r="W87" s="1"/>
      <c r="X87" s="1"/>
      <c r="Y87" s="1"/>
      <c r="Z87" s="1"/>
      <c r="AA87" s="1">
        <v>33.306451612903224</v>
      </c>
      <c r="AB87" s="1"/>
      <c r="AC87" s="1"/>
      <c r="AD87" s="1"/>
      <c r="AE87" s="1"/>
      <c r="AF87" s="1"/>
      <c r="AG87" s="1"/>
      <c r="AH87" s="1"/>
      <c r="AI87" s="1"/>
      <c r="AJ87" s="1">
        <v>33.983870967741936</v>
      </c>
      <c r="AK87" s="41">
        <f t="shared" si="1"/>
        <v>4.854838709677419</v>
      </c>
    </row>
    <row r="88" spans="1:37" x14ac:dyDescent="0.25">
      <c r="A88" s="2"/>
      <c r="B88" s="2" t="s">
        <v>272</v>
      </c>
      <c r="C88" t="s">
        <v>273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>
        <v>6.096774193548387</v>
      </c>
      <c r="W88" s="1"/>
      <c r="X88" s="1">
        <v>0.22580645161290322</v>
      </c>
      <c r="Y88" s="1"/>
      <c r="Z88" s="1"/>
      <c r="AA88" s="1">
        <v>11.516129032258066</v>
      </c>
      <c r="AB88" s="1"/>
      <c r="AC88" s="1"/>
      <c r="AD88" s="1"/>
      <c r="AE88" s="1"/>
      <c r="AF88" s="1"/>
      <c r="AG88" s="1"/>
      <c r="AH88" s="1"/>
      <c r="AI88" s="1"/>
      <c r="AJ88" s="1">
        <v>17.838709677419356</v>
      </c>
      <c r="AK88" s="41">
        <f t="shared" si="1"/>
        <v>2.5483870967741935</v>
      </c>
    </row>
    <row r="89" spans="1:37" x14ac:dyDescent="0.25">
      <c r="A89" s="2"/>
      <c r="B89" s="2" t="s">
        <v>274</v>
      </c>
      <c r="C89" t="s">
        <v>275</v>
      </c>
      <c r="D89" s="1"/>
      <c r="E89" s="1">
        <v>5.870967741935484</v>
      </c>
      <c r="F89" s="1"/>
      <c r="G89" s="1"/>
      <c r="H89" s="1"/>
      <c r="I89" s="1"/>
      <c r="J89" s="1">
        <v>24.161290322580644</v>
      </c>
      <c r="K89" s="1"/>
      <c r="L89" s="1"/>
      <c r="M89" s="1">
        <v>32.403225806451616</v>
      </c>
      <c r="N89" s="1"/>
      <c r="O89" s="1"/>
      <c r="P89" s="1">
        <v>7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>
        <v>69.435483870967744</v>
      </c>
      <c r="AK89" s="41">
        <f t="shared" si="1"/>
        <v>9.9193548387096779</v>
      </c>
    </row>
    <row r="90" spans="1:37" x14ac:dyDescent="0.25">
      <c r="A90" s="2"/>
      <c r="B90" s="2" t="s">
        <v>276</v>
      </c>
      <c r="C90" t="s">
        <v>277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>
        <v>11.741935483870968</v>
      </c>
      <c r="W90" s="1"/>
      <c r="X90" s="1">
        <v>46.741935483870968</v>
      </c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>
        <v>58.483870967741936</v>
      </c>
      <c r="AK90" s="41">
        <f t="shared" si="1"/>
        <v>8.3548387096774199</v>
      </c>
    </row>
    <row r="91" spans="1:37" x14ac:dyDescent="0.25">
      <c r="A91" s="2"/>
      <c r="B91" s="2" t="s">
        <v>278</v>
      </c>
      <c r="C91" t="s">
        <v>279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>
        <v>2.032258064516129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>
        <v>2.032258064516129</v>
      </c>
      <c r="AK91" s="41">
        <f t="shared" si="1"/>
        <v>0.29032258064516131</v>
      </c>
    </row>
    <row r="92" spans="1:37" x14ac:dyDescent="0.25">
      <c r="A92" s="2"/>
      <c r="B92" s="2" t="s">
        <v>280</v>
      </c>
      <c r="C92" t="s">
        <v>281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>
        <v>25.629032258064516</v>
      </c>
      <c r="W92" s="1"/>
      <c r="X92" s="1"/>
      <c r="Y92" s="1"/>
      <c r="Z92" s="1"/>
      <c r="AA92" s="1">
        <v>61.193548387096776</v>
      </c>
      <c r="AB92" s="1"/>
      <c r="AC92" s="1"/>
      <c r="AD92" s="1"/>
      <c r="AE92" s="1"/>
      <c r="AF92" s="1"/>
      <c r="AG92" s="1"/>
      <c r="AH92" s="1"/>
      <c r="AI92" s="1"/>
      <c r="AJ92" s="1">
        <v>86.822580645161295</v>
      </c>
      <c r="AK92" s="41">
        <f t="shared" si="1"/>
        <v>12.403225806451614</v>
      </c>
    </row>
    <row r="93" spans="1:37" x14ac:dyDescent="0.25">
      <c r="A93" s="2"/>
      <c r="B93" s="2" t="s">
        <v>282</v>
      </c>
      <c r="C93" t="s">
        <v>283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>
        <v>4.064516129032258</v>
      </c>
      <c r="Q93" s="1"/>
      <c r="R93" s="1"/>
      <c r="S93" s="1"/>
      <c r="T93" s="1"/>
      <c r="U93" s="1"/>
      <c r="V93" s="1"/>
      <c r="W93" s="1"/>
      <c r="X93" s="1"/>
      <c r="Y93" s="1"/>
      <c r="Z93" s="1"/>
      <c r="AA93" s="1">
        <v>17.612903225806452</v>
      </c>
      <c r="AB93" s="1"/>
      <c r="AC93" s="1"/>
      <c r="AD93" s="1"/>
      <c r="AE93" s="1"/>
      <c r="AF93" s="1"/>
      <c r="AG93" s="1"/>
      <c r="AH93" s="1"/>
      <c r="AI93" s="1"/>
      <c r="AJ93" s="1">
        <v>21.677419354838712</v>
      </c>
      <c r="AK93" s="41">
        <f t="shared" si="1"/>
        <v>3.0967741935483875</v>
      </c>
    </row>
    <row r="94" spans="1:37" x14ac:dyDescent="0.25">
      <c r="A94" s="2"/>
      <c r="B94" s="2" t="s">
        <v>284</v>
      </c>
      <c r="C94" t="s">
        <v>285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>
        <v>2.032258064516129</v>
      </c>
      <c r="R94" s="1"/>
      <c r="S94" s="1"/>
      <c r="T94" s="1"/>
      <c r="U94" s="1"/>
      <c r="V94" s="1"/>
      <c r="W94" s="1"/>
      <c r="X94" s="1"/>
      <c r="Y94" s="1"/>
      <c r="Z94" s="1"/>
      <c r="AA94" s="1">
        <v>20.096774193548388</v>
      </c>
      <c r="AB94" s="1"/>
      <c r="AC94" s="1"/>
      <c r="AD94" s="1"/>
      <c r="AE94" s="1"/>
      <c r="AF94" s="1"/>
      <c r="AG94" s="1"/>
      <c r="AH94" s="1"/>
      <c r="AI94" s="1"/>
      <c r="AJ94" s="1">
        <v>22.129032258064516</v>
      </c>
      <c r="AK94" s="41">
        <f t="shared" si="1"/>
        <v>3.161290322580645</v>
      </c>
    </row>
    <row r="95" spans="1:37" x14ac:dyDescent="0.25">
      <c r="A95" s="2"/>
      <c r="B95" s="2" t="s">
        <v>286</v>
      </c>
      <c r="C95" t="s">
        <v>287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>
        <v>16.822580645161292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>
        <v>34.096774193548384</v>
      </c>
      <c r="AB95" s="1"/>
      <c r="AC95" s="1"/>
      <c r="AD95" s="1"/>
      <c r="AE95" s="1"/>
      <c r="AF95" s="1"/>
      <c r="AG95" s="1"/>
      <c r="AH95" s="1"/>
      <c r="AI95" s="1"/>
      <c r="AJ95" s="1">
        <v>50.91935483870968</v>
      </c>
      <c r="AK95" s="41">
        <f t="shared" si="1"/>
        <v>7.274193548387097</v>
      </c>
    </row>
    <row r="96" spans="1:37" x14ac:dyDescent="0.25">
      <c r="A96" s="2"/>
      <c r="B96" s="2" t="s">
        <v>288</v>
      </c>
      <c r="C96" t="s">
        <v>289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>
        <v>5.419354838709677</v>
      </c>
      <c r="Q96" s="1"/>
      <c r="R96" s="1"/>
      <c r="S96" s="1"/>
      <c r="T96" s="1"/>
      <c r="U96" s="1"/>
      <c r="V96" s="1">
        <v>18.29032258064516</v>
      </c>
      <c r="W96" s="1"/>
      <c r="X96" s="1"/>
      <c r="Y96" s="1"/>
      <c r="Z96" s="1"/>
      <c r="AA96" s="1">
        <v>47.870967741935488</v>
      </c>
      <c r="AB96" s="1"/>
      <c r="AC96" s="1"/>
      <c r="AD96" s="1"/>
      <c r="AE96" s="1"/>
      <c r="AF96" s="1"/>
      <c r="AG96" s="1"/>
      <c r="AH96" s="1"/>
      <c r="AI96" s="1"/>
      <c r="AJ96" s="1">
        <v>71.58064516129032</v>
      </c>
      <c r="AK96" s="41">
        <f t="shared" si="1"/>
        <v>10.225806451612902</v>
      </c>
    </row>
    <row r="97" spans="1:37" x14ac:dyDescent="0.25">
      <c r="A97" s="2"/>
      <c r="B97" s="2" t="s">
        <v>290</v>
      </c>
      <c r="C97" t="s">
        <v>291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>
        <v>7.4516129032258061</v>
      </c>
      <c r="Q97" s="1"/>
      <c r="R97" s="1"/>
      <c r="S97" s="1"/>
      <c r="T97" s="1"/>
      <c r="U97" s="1"/>
      <c r="V97" s="1">
        <v>6.887096774193548</v>
      </c>
      <c r="W97" s="1"/>
      <c r="X97" s="1"/>
      <c r="Y97" s="1"/>
      <c r="Z97" s="1"/>
      <c r="AA97" s="1">
        <v>11.064516129032258</v>
      </c>
      <c r="AB97" s="1"/>
      <c r="AC97" s="1"/>
      <c r="AD97" s="1"/>
      <c r="AE97" s="1"/>
      <c r="AF97" s="1"/>
      <c r="AG97" s="1"/>
      <c r="AH97" s="1"/>
      <c r="AI97" s="1"/>
      <c r="AJ97" s="1">
        <v>25.403225806451612</v>
      </c>
      <c r="AK97" s="41">
        <f t="shared" si="1"/>
        <v>3.629032258064516</v>
      </c>
    </row>
    <row r="98" spans="1:37" x14ac:dyDescent="0.25">
      <c r="A98" s="2"/>
      <c r="B98" s="2" t="s">
        <v>292</v>
      </c>
      <c r="C98" t="s">
        <v>293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>
        <v>15.806451612903228</v>
      </c>
      <c r="AB98" s="1"/>
      <c r="AC98" s="1"/>
      <c r="AD98" s="1"/>
      <c r="AE98" s="1"/>
      <c r="AF98" s="1"/>
      <c r="AG98" s="1"/>
      <c r="AH98" s="1"/>
      <c r="AI98" s="1"/>
      <c r="AJ98" s="1">
        <v>15.806451612903228</v>
      </c>
      <c r="AK98" s="41">
        <f t="shared" si="1"/>
        <v>2.2580645161290325</v>
      </c>
    </row>
    <row r="99" spans="1:37" x14ac:dyDescent="0.25">
      <c r="A99" s="2"/>
      <c r="B99" s="2" t="s">
        <v>294</v>
      </c>
      <c r="C99" t="s">
        <v>295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>
        <v>4.290322580645161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>
        <v>4.290322580645161</v>
      </c>
      <c r="AK99" s="41">
        <f t="shared" si="1"/>
        <v>0.61290322580645162</v>
      </c>
    </row>
    <row r="100" spans="1:37" x14ac:dyDescent="0.25">
      <c r="A100" s="2"/>
      <c r="B100" s="2" t="s">
        <v>296</v>
      </c>
      <c r="C100" t="s">
        <v>297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>
        <v>2.032258064516129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>
        <v>2.032258064516129</v>
      </c>
      <c r="AK100" s="41">
        <f t="shared" si="1"/>
        <v>0.29032258064516131</v>
      </c>
    </row>
    <row r="101" spans="1:37" x14ac:dyDescent="0.25">
      <c r="A101" s="2"/>
      <c r="B101" s="2" t="s">
        <v>298</v>
      </c>
      <c r="C101" t="s">
        <v>299</v>
      </c>
      <c r="D101" s="1"/>
      <c r="E101" s="1">
        <v>22.241935483870968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>
        <v>3.3870967741935485</v>
      </c>
      <c r="Q101" s="1"/>
      <c r="R101" s="1"/>
      <c r="S101" s="1"/>
      <c r="T101" s="1"/>
      <c r="U101" s="1"/>
      <c r="V101" s="1">
        <v>5.7580645161290329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>
        <v>31.387096774193548</v>
      </c>
      <c r="AK101" s="41">
        <f t="shared" si="1"/>
        <v>4.4838709677419351</v>
      </c>
    </row>
    <row r="102" spans="1:37" x14ac:dyDescent="0.25">
      <c r="A102" s="2"/>
      <c r="B102" s="2" t="s">
        <v>300</v>
      </c>
      <c r="C102" t="s">
        <v>301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>
        <v>1.8064516129032258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>
        <v>1.8064516129032258</v>
      </c>
      <c r="AK102" s="41">
        <f t="shared" si="1"/>
        <v>0.25806451612903225</v>
      </c>
    </row>
    <row r="103" spans="1:37" x14ac:dyDescent="0.25">
      <c r="A103" s="2"/>
      <c r="B103" s="2" t="s">
        <v>300</v>
      </c>
      <c r="C103" t="s">
        <v>302</v>
      </c>
      <c r="D103" s="1"/>
      <c r="E103" s="1">
        <v>40.983870967741936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>
        <v>14.225806451612904</v>
      </c>
      <c r="Q103" s="1"/>
      <c r="R103" s="1"/>
      <c r="S103" s="1"/>
      <c r="T103" s="1"/>
      <c r="U103" s="1"/>
      <c r="V103" s="1">
        <v>3.8387096774193545</v>
      </c>
      <c r="W103" s="1"/>
      <c r="X103" s="1"/>
      <c r="Y103" s="1"/>
      <c r="Z103" s="1"/>
      <c r="AA103" s="1">
        <v>66.048387096774192</v>
      </c>
      <c r="AB103" s="1"/>
      <c r="AC103" s="1"/>
      <c r="AD103" s="1"/>
      <c r="AE103" s="1"/>
      <c r="AF103" s="1"/>
      <c r="AG103" s="1"/>
      <c r="AH103" s="1"/>
      <c r="AI103" s="1"/>
      <c r="AJ103" s="1">
        <v>125.09677419354838</v>
      </c>
      <c r="AK103" s="41">
        <f t="shared" si="1"/>
        <v>17.870967741935484</v>
      </c>
    </row>
    <row r="104" spans="1:37" x14ac:dyDescent="0.25">
      <c r="A104" s="2"/>
      <c r="B104" s="2" t="s">
        <v>303</v>
      </c>
      <c r="C104" t="s">
        <v>304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>
        <v>2.4838709677419355</v>
      </c>
      <c r="W104" s="1"/>
      <c r="X104" s="1"/>
      <c r="Y104" s="1"/>
      <c r="Z104" s="1"/>
      <c r="AA104" s="1">
        <v>12.870967741935484</v>
      </c>
      <c r="AB104" s="1"/>
      <c r="AC104" s="1"/>
      <c r="AD104" s="1"/>
      <c r="AE104" s="1"/>
      <c r="AF104" s="1"/>
      <c r="AG104" s="1"/>
      <c r="AH104" s="1"/>
      <c r="AI104" s="1"/>
      <c r="AJ104" s="1">
        <v>15.35483870967742</v>
      </c>
      <c r="AK104" s="41">
        <f t="shared" si="1"/>
        <v>2.1935483870967745</v>
      </c>
    </row>
    <row r="105" spans="1:37" x14ac:dyDescent="0.25">
      <c r="A105" s="2"/>
      <c r="B105" s="2" t="s">
        <v>305</v>
      </c>
      <c r="C105" t="s">
        <v>306</v>
      </c>
      <c r="D105" s="1"/>
      <c r="E105" s="1"/>
      <c r="F105" s="1"/>
      <c r="G105" s="1"/>
      <c r="H105" s="1"/>
      <c r="I105" s="1">
        <v>28.903225806451612</v>
      </c>
      <c r="J105" s="1"/>
      <c r="K105" s="1"/>
      <c r="L105" s="1"/>
      <c r="M105" s="1"/>
      <c r="N105" s="1"/>
      <c r="O105" s="1"/>
      <c r="P105" s="1">
        <v>6.5483870967741931</v>
      </c>
      <c r="Q105" s="1"/>
      <c r="R105" s="1"/>
      <c r="S105" s="1"/>
      <c r="T105" s="1"/>
      <c r="U105" s="1"/>
      <c r="V105" s="1">
        <v>13.661290322580646</v>
      </c>
      <c r="W105" s="1"/>
      <c r="X105" s="1"/>
      <c r="Y105" s="1"/>
      <c r="Z105" s="1"/>
      <c r="AA105" s="1">
        <v>21.225806451612904</v>
      </c>
      <c r="AB105" s="1"/>
      <c r="AC105" s="1"/>
      <c r="AD105" s="1"/>
      <c r="AE105" s="1"/>
      <c r="AF105" s="1"/>
      <c r="AG105" s="1"/>
      <c r="AH105" s="1"/>
      <c r="AI105" s="1"/>
      <c r="AJ105" s="1">
        <v>70.338709677419359</v>
      </c>
      <c r="AK105" s="41">
        <f t="shared" si="1"/>
        <v>10.048387096774194</v>
      </c>
    </row>
    <row r="106" spans="1:37" x14ac:dyDescent="0.25">
      <c r="A106" s="2"/>
      <c r="B106" s="2" t="s">
        <v>307</v>
      </c>
      <c r="C106" t="s">
        <v>308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>
        <v>1.8064516129032258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>
        <v>1.8064516129032258</v>
      </c>
      <c r="AK106" s="41">
        <f t="shared" si="1"/>
        <v>0.25806451612903225</v>
      </c>
    </row>
    <row r="107" spans="1:37" x14ac:dyDescent="0.25">
      <c r="A107" s="2"/>
      <c r="B107" s="2" t="s">
        <v>309</v>
      </c>
      <c r="C107" t="s">
        <v>310</v>
      </c>
      <c r="D107" s="1"/>
      <c r="E107" s="1"/>
      <c r="F107" s="1"/>
      <c r="G107" s="1"/>
      <c r="H107" s="1"/>
      <c r="I107" s="1"/>
      <c r="J107" s="1"/>
      <c r="K107" s="1"/>
      <c r="L107" s="1"/>
      <c r="M107" s="1">
        <v>6.209677419354839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>
        <v>3.8387096774193545</v>
      </c>
      <c r="AB107" s="1"/>
      <c r="AC107" s="1"/>
      <c r="AD107" s="1"/>
      <c r="AE107" s="1"/>
      <c r="AF107" s="1"/>
      <c r="AG107" s="1"/>
      <c r="AH107" s="1"/>
      <c r="AI107" s="1"/>
      <c r="AJ107" s="1">
        <v>10.048387096774194</v>
      </c>
      <c r="AK107" s="41">
        <f t="shared" si="1"/>
        <v>1.435483870967742</v>
      </c>
    </row>
    <row r="108" spans="1:37" x14ac:dyDescent="0.25">
      <c r="A108" s="2"/>
      <c r="B108" s="2" t="s">
        <v>311</v>
      </c>
      <c r="C108" t="s">
        <v>312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>
        <v>3.161290322580645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>
        <v>3.161290322580645</v>
      </c>
      <c r="AK108" s="41">
        <f t="shared" si="1"/>
        <v>0.45161290322580644</v>
      </c>
    </row>
    <row r="109" spans="1:37" x14ac:dyDescent="0.25">
      <c r="A109" s="2"/>
      <c r="B109" s="2" t="s">
        <v>313</v>
      </c>
      <c r="C109" t="s">
        <v>314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>
        <v>4.064516129032258</v>
      </c>
      <c r="AD109" s="1"/>
      <c r="AE109" s="1"/>
      <c r="AF109" s="1"/>
      <c r="AG109" s="1"/>
      <c r="AH109" s="1"/>
      <c r="AI109" s="1"/>
      <c r="AJ109" s="1">
        <v>4.064516129032258</v>
      </c>
      <c r="AK109" s="41">
        <f t="shared" si="1"/>
        <v>0.58064516129032262</v>
      </c>
    </row>
    <row r="110" spans="1:37" x14ac:dyDescent="0.25">
      <c r="A110" s="2"/>
      <c r="B110" s="2" t="s">
        <v>315</v>
      </c>
      <c r="C110" t="s">
        <v>316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>
        <v>12.419354838709678</v>
      </c>
      <c r="W110" s="1"/>
      <c r="X110" s="1"/>
      <c r="Y110" s="1"/>
      <c r="Z110" s="1"/>
      <c r="AA110" s="1">
        <v>62.887096774193552</v>
      </c>
      <c r="AB110" s="1"/>
      <c r="AC110" s="1"/>
      <c r="AD110" s="1"/>
      <c r="AE110" s="1"/>
      <c r="AF110" s="1"/>
      <c r="AG110" s="1"/>
      <c r="AH110" s="1"/>
      <c r="AI110" s="1"/>
      <c r="AJ110" s="1">
        <v>75.306451612903231</v>
      </c>
      <c r="AK110" s="41">
        <f t="shared" si="1"/>
        <v>10.758064516129034</v>
      </c>
    </row>
    <row r="111" spans="1:37" x14ac:dyDescent="0.25">
      <c r="A111" s="2"/>
      <c r="B111" s="2" t="s">
        <v>317</v>
      </c>
      <c r="C111" t="s">
        <v>318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>
        <v>3.161290322580645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>
        <v>3.161290322580645</v>
      </c>
      <c r="AK111" s="41">
        <f t="shared" si="1"/>
        <v>0.45161290322580644</v>
      </c>
    </row>
    <row r="112" spans="1:37" x14ac:dyDescent="0.25">
      <c r="A112" s="2"/>
      <c r="B112" s="2" t="s">
        <v>319</v>
      </c>
      <c r="C112" t="s">
        <v>320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>
        <v>1.8064516129032258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>
        <v>1.8064516129032258</v>
      </c>
      <c r="AK112" s="41">
        <f t="shared" si="1"/>
        <v>0.25806451612903225</v>
      </c>
    </row>
    <row r="113" spans="1:37" x14ac:dyDescent="0.25">
      <c r="A113" s="2"/>
      <c r="B113" s="2" t="s">
        <v>321</v>
      </c>
      <c r="C113" t="s">
        <v>322</v>
      </c>
      <c r="D113" s="1"/>
      <c r="E113" s="1"/>
      <c r="F113" s="1"/>
      <c r="G113" s="1"/>
      <c r="H113" s="1"/>
      <c r="I113" s="1"/>
      <c r="J113" s="1"/>
      <c r="K113" s="1"/>
      <c r="L113" s="1"/>
      <c r="M113" s="1">
        <v>7</v>
      </c>
      <c r="N113" s="1"/>
      <c r="O113" s="1"/>
      <c r="P113" s="1">
        <v>3.161290322580645</v>
      </c>
      <c r="Q113" s="1"/>
      <c r="R113" s="1"/>
      <c r="S113" s="1"/>
      <c r="T113" s="1"/>
      <c r="U113" s="1"/>
      <c r="V113" s="1">
        <v>22.91935483870968</v>
      </c>
      <c r="W113" s="1"/>
      <c r="X113" s="1"/>
      <c r="Y113" s="1"/>
      <c r="Z113" s="1"/>
      <c r="AA113" s="1">
        <v>64.919354838709666</v>
      </c>
      <c r="AB113" s="1"/>
      <c r="AC113" s="1"/>
      <c r="AD113" s="1"/>
      <c r="AE113" s="1"/>
      <c r="AF113" s="1"/>
      <c r="AG113" s="1"/>
      <c r="AH113" s="1"/>
      <c r="AI113" s="1"/>
      <c r="AJ113" s="1">
        <v>97.999999999999986</v>
      </c>
      <c r="AK113" s="41">
        <f t="shared" si="1"/>
        <v>13.999999999999998</v>
      </c>
    </row>
    <row r="114" spans="1:37" x14ac:dyDescent="0.25">
      <c r="A114" s="2"/>
      <c r="B114" s="2" t="s">
        <v>323</v>
      </c>
      <c r="C114" t="s">
        <v>324</v>
      </c>
      <c r="D114" s="1"/>
      <c r="E114" s="1"/>
      <c r="F114" s="1"/>
      <c r="G114" s="1"/>
      <c r="H114" s="1"/>
      <c r="I114" s="1"/>
      <c r="J114" s="1"/>
      <c r="K114" s="1"/>
      <c r="L114" s="1"/>
      <c r="M114" s="1">
        <v>33.193548387096776</v>
      </c>
      <c r="N114" s="1"/>
      <c r="O114" s="1"/>
      <c r="P114" s="1">
        <v>7.564516129032258</v>
      </c>
      <c r="Q114" s="1"/>
      <c r="R114" s="1"/>
      <c r="S114" s="1"/>
      <c r="T114" s="1"/>
      <c r="U114" s="1"/>
      <c r="V114" s="1">
        <v>8.5806451612903221</v>
      </c>
      <c r="W114" s="1"/>
      <c r="X114" s="1"/>
      <c r="Y114" s="1"/>
      <c r="Z114" s="1"/>
      <c r="AA114" s="1">
        <v>27.096774193548388</v>
      </c>
      <c r="AB114" s="1"/>
      <c r="AC114" s="1"/>
      <c r="AD114" s="1"/>
      <c r="AE114" s="1"/>
      <c r="AF114" s="1"/>
      <c r="AG114" s="1"/>
      <c r="AH114" s="1"/>
      <c r="AI114" s="1"/>
      <c r="AJ114" s="1">
        <v>76.435483870967744</v>
      </c>
      <c r="AK114" s="41">
        <f t="shared" si="1"/>
        <v>10.919354838709678</v>
      </c>
    </row>
    <row r="115" spans="1:37" x14ac:dyDescent="0.25">
      <c r="A115" s="2"/>
      <c r="B115" s="2" t="s">
        <v>325</v>
      </c>
      <c r="C115" t="s">
        <v>326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>
        <v>4.5161290322580641</v>
      </c>
      <c r="Q115" s="1"/>
      <c r="R115" s="1"/>
      <c r="S115" s="1"/>
      <c r="T115" s="1"/>
      <c r="U115" s="1"/>
      <c r="V115" s="1">
        <v>9.7096774193548399</v>
      </c>
      <c r="W115" s="1"/>
      <c r="X115" s="1"/>
      <c r="Y115" s="1"/>
      <c r="Z115" s="1"/>
      <c r="AA115" s="1">
        <v>29.806451612903224</v>
      </c>
      <c r="AB115" s="1"/>
      <c r="AC115" s="1"/>
      <c r="AD115" s="1"/>
      <c r="AE115" s="1"/>
      <c r="AF115" s="1"/>
      <c r="AG115" s="1"/>
      <c r="AH115" s="1"/>
      <c r="AI115" s="1"/>
      <c r="AJ115" s="1">
        <v>44.032258064516128</v>
      </c>
      <c r="AK115" s="41">
        <f t="shared" si="1"/>
        <v>6.290322580645161</v>
      </c>
    </row>
    <row r="116" spans="1:37" x14ac:dyDescent="0.25">
      <c r="A116" s="2"/>
      <c r="B116" s="2" t="s">
        <v>329</v>
      </c>
      <c r="C116" t="s">
        <v>330</v>
      </c>
      <c r="D116" s="1"/>
      <c r="E116" s="1"/>
      <c r="F116" s="1"/>
      <c r="G116" s="1"/>
      <c r="H116" s="1"/>
      <c r="I116" s="1">
        <v>21.903225806451612</v>
      </c>
      <c r="J116" s="1"/>
      <c r="K116" s="1"/>
      <c r="L116" s="1"/>
      <c r="M116" s="1">
        <v>14</v>
      </c>
      <c r="N116" s="1"/>
      <c r="O116" s="1"/>
      <c r="P116" s="1">
        <v>6.096774193548387</v>
      </c>
      <c r="Q116" s="1"/>
      <c r="R116" s="1"/>
      <c r="S116" s="1"/>
      <c r="T116" s="1"/>
      <c r="U116" s="1"/>
      <c r="V116" s="1">
        <v>23.935483870967744</v>
      </c>
      <c r="W116" s="1"/>
      <c r="X116" s="1"/>
      <c r="Y116" s="1"/>
      <c r="Z116" s="1"/>
      <c r="AA116" s="1">
        <v>68.758064516129025</v>
      </c>
      <c r="AB116" s="1"/>
      <c r="AC116" s="1"/>
      <c r="AD116" s="1"/>
      <c r="AE116" s="1"/>
      <c r="AF116" s="1"/>
      <c r="AG116" s="1"/>
      <c r="AH116" s="1"/>
      <c r="AI116" s="1"/>
      <c r="AJ116" s="1">
        <v>134.69354838709677</v>
      </c>
      <c r="AK116" s="41">
        <f t="shared" si="1"/>
        <v>19.241935483870968</v>
      </c>
    </row>
    <row r="117" spans="1:37" x14ac:dyDescent="0.25">
      <c r="A117" s="2"/>
      <c r="B117" s="2" t="s">
        <v>331</v>
      </c>
      <c r="C117" t="s">
        <v>332</v>
      </c>
      <c r="D117" s="1"/>
      <c r="E117" s="1"/>
      <c r="F117" s="1"/>
      <c r="G117" s="1"/>
      <c r="H117" s="1"/>
      <c r="I117" s="1">
        <v>30.258064516129032</v>
      </c>
      <c r="J117" s="1"/>
      <c r="K117" s="1"/>
      <c r="L117" s="1"/>
      <c r="M117" s="1"/>
      <c r="N117" s="1"/>
      <c r="O117" s="1"/>
      <c r="P117" s="1">
        <v>19.758064516129032</v>
      </c>
      <c r="Q117" s="1"/>
      <c r="R117" s="1"/>
      <c r="S117" s="1"/>
      <c r="T117" s="1"/>
      <c r="U117" s="1"/>
      <c r="V117" s="1"/>
      <c r="W117" s="1"/>
      <c r="X117" s="1">
        <v>47.758064516129032</v>
      </c>
      <c r="Y117" s="1"/>
      <c r="Z117" s="1"/>
      <c r="AA117" s="1">
        <v>22.806451612903228</v>
      </c>
      <c r="AB117" s="1"/>
      <c r="AC117" s="1"/>
      <c r="AD117" s="1"/>
      <c r="AE117" s="1"/>
      <c r="AF117" s="1"/>
      <c r="AG117" s="1"/>
      <c r="AH117" s="1"/>
      <c r="AI117" s="1"/>
      <c r="AJ117" s="1">
        <v>120.58064516129033</v>
      </c>
      <c r="AK117" s="41">
        <f t="shared" si="1"/>
        <v>17.225806451612904</v>
      </c>
    </row>
    <row r="118" spans="1:37" x14ac:dyDescent="0.25">
      <c r="A118" s="2"/>
      <c r="B118" s="2" t="s">
        <v>333</v>
      </c>
      <c r="C118" t="s">
        <v>334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>
        <v>6.096774193548387</v>
      </c>
      <c r="Q118" s="1"/>
      <c r="R118" s="1"/>
      <c r="S118" s="1"/>
      <c r="T118" s="1"/>
      <c r="U118" s="1"/>
      <c r="V118" s="1">
        <v>25.177419354838708</v>
      </c>
      <c r="W118" s="1"/>
      <c r="X118" s="1"/>
      <c r="Y118" s="1"/>
      <c r="Z118" s="1"/>
      <c r="AA118" s="1">
        <v>63.564516129032256</v>
      </c>
      <c r="AB118" s="1"/>
      <c r="AC118" s="1"/>
      <c r="AD118" s="1"/>
      <c r="AE118" s="1"/>
      <c r="AF118" s="1"/>
      <c r="AG118" s="1"/>
      <c r="AH118" s="1"/>
      <c r="AI118" s="1"/>
      <c r="AJ118" s="1">
        <v>94.838709677419359</v>
      </c>
      <c r="AK118" s="41">
        <f t="shared" si="1"/>
        <v>13.548387096774194</v>
      </c>
    </row>
    <row r="119" spans="1:37" x14ac:dyDescent="0.25">
      <c r="A119" s="2"/>
      <c r="B119" s="2" t="s">
        <v>335</v>
      </c>
      <c r="C119" t="s">
        <v>336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>
        <v>16.935483870967744</v>
      </c>
      <c r="AB119" s="1"/>
      <c r="AC119" s="1"/>
      <c r="AD119" s="1"/>
      <c r="AE119" s="1"/>
      <c r="AF119" s="1"/>
      <c r="AG119" s="1"/>
      <c r="AH119" s="1"/>
      <c r="AI119" s="1"/>
      <c r="AJ119" s="1">
        <v>16.935483870967744</v>
      </c>
      <c r="AK119" s="41">
        <f t="shared" si="1"/>
        <v>2.4193548387096775</v>
      </c>
    </row>
    <row r="120" spans="1:37" x14ac:dyDescent="0.25">
      <c r="A120" s="2"/>
      <c r="B120" s="2" t="s">
        <v>337</v>
      </c>
      <c r="C120" t="s">
        <v>338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>
        <v>2.032258064516129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>
        <v>2.032258064516129</v>
      </c>
      <c r="AK120" s="41">
        <f t="shared" si="1"/>
        <v>0.29032258064516131</v>
      </c>
    </row>
    <row r="121" spans="1:37" x14ac:dyDescent="0.25">
      <c r="A121" s="2"/>
      <c r="B121" s="2" t="s">
        <v>339</v>
      </c>
      <c r="C121" t="s">
        <v>340</v>
      </c>
      <c r="D121" s="1"/>
      <c r="E121" s="1"/>
      <c r="F121" s="1"/>
      <c r="G121" s="1"/>
      <c r="H121" s="1"/>
      <c r="I121" s="1">
        <v>7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>
        <v>4.064516129032258</v>
      </c>
      <c r="AD121" s="1"/>
      <c r="AE121" s="1"/>
      <c r="AF121" s="1"/>
      <c r="AG121" s="1"/>
      <c r="AH121" s="1"/>
      <c r="AI121" s="1"/>
      <c r="AJ121" s="1">
        <v>11.064516129032258</v>
      </c>
      <c r="AK121" s="41">
        <f t="shared" si="1"/>
        <v>1.5806451612903225</v>
      </c>
    </row>
    <row r="122" spans="1:37" x14ac:dyDescent="0.25">
      <c r="A122" s="2"/>
      <c r="B122" s="2" t="s">
        <v>341</v>
      </c>
      <c r="C122" t="s">
        <v>342</v>
      </c>
      <c r="D122" s="1"/>
      <c r="E122" s="1"/>
      <c r="F122" s="1"/>
      <c r="G122" s="1"/>
      <c r="H122" s="1"/>
      <c r="I122" s="1">
        <v>51.822580645161288</v>
      </c>
      <c r="J122" s="1"/>
      <c r="K122" s="1"/>
      <c r="L122" s="1"/>
      <c r="M122" s="1">
        <v>33.193548387096776</v>
      </c>
      <c r="N122" s="1"/>
      <c r="O122" s="1"/>
      <c r="P122" s="1">
        <v>4.064516129032258</v>
      </c>
      <c r="Q122" s="1"/>
      <c r="R122" s="1"/>
      <c r="S122" s="1"/>
      <c r="T122" s="1"/>
      <c r="U122" s="1"/>
      <c r="V122" s="1">
        <v>9.4838709677419342</v>
      </c>
      <c r="W122" s="1"/>
      <c r="X122" s="1"/>
      <c r="Y122" s="1"/>
      <c r="Z122" s="1"/>
      <c r="AA122" s="1">
        <v>16.70967741935484</v>
      </c>
      <c r="AB122" s="1"/>
      <c r="AC122" s="1"/>
      <c r="AD122" s="1"/>
      <c r="AE122" s="1"/>
      <c r="AF122" s="1"/>
      <c r="AG122" s="1"/>
      <c r="AH122" s="1"/>
      <c r="AI122" s="1"/>
      <c r="AJ122" s="1">
        <v>115.2741935483871</v>
      </c>
      <c r="AK122" s="41">
        <f t="shared" si="1"/>
        <v>16.467741935483872</v>
      </c>
    </row>
    <row r="123" spans="1:37" x14ac:dyDescent="0.25">
      <c r="A123" s="2"/>
      <c r="B123" s="2" t="s">
        <v>343</v>
      </c>
      <c r="C123" t="s">
        <v>344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>
        <v>2.032258064516129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>
        <v>2.032258064516129</v>
      </c>
      <c r="AK123" s="41">
        <f t="shared" si="1"/>
        <v>0.29032258064516131</v>
      </c>
    </row>
    <row r="124" spans="1:37" x14ac:dyDescent="0.25">
      <c r="A124" s="2"/>
      <c r="B124" s="2" t="s">
        <v>345</v>
      </c>
      <c r="C124" t="s">
        <v>346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>
        <v>4.5161290322580641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>
        <v>4.5161290322580641</v>
      </c>
      <c r="AK124" s="41">
        <f t="shared" si="1"/>
        <v>0.64516129032258063</v>
      </c>
    </row>
    <row r="125" spans="1:37" x14ac:dyDescent="0.25">
      <c r="A125" s="2"/>
      <c r="B125" s="2" t="s">
        <v>347</v>
      </c>
      <c r="C125" t="s">
        <v>348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>
        <v>1.8064516129032258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>
        <v>1.8064516129032258</v>
      </c>
      <c r="AK125" s="41">
        <f t="shared" si="1"/>
        <v>0.25806451612903225</v>
      </c>
    </row>
    <row r="126" spans="1:37" x14ac:dyDescent="0.25">
      <c r="A126" s="2"/>
      <c r="B126" s="2" t="s">
        <v>349</v>
      </c>
      <c r="C126" t="s">
        <v>350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>
        <v>2.032258064516129</v>
      </c>
      <c r="R126" s="1"/>
      <c r="S126" s="1"/>
      <c r="T126" s="1"/>
      <c r="U126" s="1"/>
      <c r="V126" s="1"/>
      <c r="W126" s="1"/>
      <c r="X126" s="1"/>
      <c r="Y126" s="1"/>
      <c r="Z126" s="1"/>
      <c r="AA126" s="1">
        <v>14.451612903225806</v>
      </c>
      <c r="AB126" s="1"/>
      <c r="AC126" s="1"/>
      <c r="AD126" s="1"/>
      <c r="AE126" s="1"/>
      <c r="AF126" s="1"/>
      <c r="AG126" s="1"/>
      <c r="AH126" s="1"/>
      <c r="AI126" s="1"/>
      <c r="AJ126" s="1">
        <v>16.483870967741936</v>
      </c>
      <c r="AK126" s="41">
        <f t="shared" si="1"/>
        <v>2.3548387096774195</v>
      </c>
    </row>
    <row r="127" spans="1:37" x14ac:dyDescent="0.25">
      <c r="A127" s="2"/>
      <c r="B127" s="2" t="s">
        <v>351</v>
      </c>
      <c r="C127" t="s">
        <v>352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>
        <v>2.032258064516129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>
        <v>2.032258064516129</v>
      </c>
      <c r="AK127" s="41">
        <f t="shared" si="1"/>
        <v>0.29032258064516131</v>
      </c>
    </row>
    <row r="128" spans="1:37" x14ac:dyDescent="0.25">
      <c r="A128" s="2"/>
      <c r="B128" s="2" t="s">
        <v>353</v>
      </c>
      <c r="C128" t="s">
        <v>354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>
        <v>3.8387096774193545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>
        <v>35.564516129032263</v>
      </c>
      <c r="AB128" s="1"/>
      <c r="AC128" s="1"/>
      <c r="AD128" s="1"/>
      <c r="AE128" s="1"/>
      <c r="AF128" s="1"/>
      <c r="AG128" s="1"/>
      <c r="AH128" s="1"/>
      <c r="AI128" s="1"/>
      <c r="AJ128" s="1">
        <v>39.403225806451616</v>
      </c>
      <c r="AK128" s="41">
        <f t="shared" si="1"/>
        <v>5.6290322580645169</v>
      </c>
    </row>
    <row r="129" spans="1:37" x14ac:dyDescent="0.25">
      <c r="A129" s="2"/>
      <c r="B129" s="2" t="s">
        <v>355</v>
      </c>
      <c r="C129" t="s">
        <v>356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>
        <v>9.258064516129032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>
        <v>9.258064516129032</v>
      </c>
      <c r="AK129" s="41">
        <f t="shared" si="1"/>
        <v>1.3225806451612903</v>
      </c>
    </row>
    <row r="130" spans="1:37" x14ac:dyDescent="0.25">
      <c r="A130" s="2"/>
      <c r="B130" s="2" t="s">
        <v>357</v>
      </c>
      <c r="C130" t="s">
        <v>358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2.032258064516129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>
        <v>2.032258064516129</v>
      </c>
      <c r="AK130" s="41">
        <f t="shared" si="1"/>
        <v>0.29032258064516131</v>
      </c>
    </row>
    <row r="131" spans="1:37" x14ac:dyDescent="0.25">
      <c r="A131" s="2"/>
      <c r="B131" s="2" t="s">
        <v>359</v>
      </c>
      <c r="C131" t="s">
        <v>360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>
        <v>12.532258064516128</v>
      </c>
      <c r="W131" s="1"/>
      <c r="X131" s="1">
        <v>0.22580645161290322</v>
      </c>
      <c r="Y131" s="1"/>
      <c r="Z131" s="1"/>
      <c r="AA131" s="1">
        <v>7</v>
      </c>
      <c r="AB131" s="1"/>
      <c r="AC131" s="1"/>
      <c r="AD131" s="1"/>
      <c r="AE131" s="1"/>
      <c r="AF131" s="1"/>
      <c r="AG131" s="1"/>
      <c r="AH131" s="1"/>
      <c r="AI131" s="1"/>
      <c r="AJ131" s="1">
        <v>19.758064516129032</v>
      </c>
      <c r="AK131" s="41">
        <f t="shared" si="1"/>
        <v>2.8225806451612905</v>
      </c>
    </row>
    <row r="132" spans="1:37" x14ac:dyDescent="0.25">
      <c r="A132" s="2"/>
      <c r="B132" s="2" t="s">
        <v>361</v>
      </c>
      <c r="C132" t="s">
        <v>362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>
        <v>26.870967741935484</v>
      </c>
      <c r="AB132" s="1"/>
      <c r="AC132" s="1"/>
      <c r="AD132" s="1"/>
      <c r="AE132" s="1"/>
      <c r="AF132" s="1"/>
      <c r="AG132" s="1"/>
      <c r="AH132" s="1"/>
      <c r="AI132" s="1"/>
      <c r="AJ132" s="1">
        <v>26.870967741935484</v>
      </c>
      <c r="AK132" s="41">
        <f t="shared" si="1"/>
        <v>3.838709677419355</v>
      </c>
    </row>
    <row r="133" spans="1:37" x14ac:dyDescent="0.25">
      <c r="A133" s="2"/>
      <c r="B133" s="2" t="s">
        <v>363</v>
      </c>
      <c r="C133" t="s">
        <v>364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>
        <v>2.032258064516129</v>
      </c>
      <c r="R133" s="1"/>
      <c r="S133" s="1"/>
      <c r="T133" s="1"/>
      <c r="U133" s="1"/>
      <c r="V133" s="1"/>
      <c r="W133" s="1"/>
      <c r="X133" s="1"/>
      <c r="Y133" s="1"/>
      <c r="Z133" s="1"/>
      <c r="AA133" s="1">
        <v>10.612903225806452</v>
      </c>
      <c r="AB133" s="1"/>
      <c r="AC133" s="1"/>
      <c r="AD133" s="1"/>
      <c r="AE133" s="1"/>
      <c r="AF133" s="1"/>
      <c r="AG133" s="1"/>
      <c r="AH133" s="1"/>
      <c r="AI133" s="1"/>
      <c r="AJ133" s="1">
        <v>12.64516129032258</v>
      </c>
      <c r="AK133" s="41">
        <f t="shared" si="1"/>
        <v>1.8064516129032258</v>
      </c>
    </row>
    <row r="134" spans="1:37" x14ac:dyDescent="0.25">
      <c r="A134" s="2"/>
      <c r="B134" s="2" t="s">
        <v>365</v>
      </c>
      <c r="C134" t="s">
        <v>366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>
        <v>18.177419354838708</v>
      </c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>
        <v>18.177419354838708</v>
      </c>
      <c r="AK134" s="41">
        <f t="shared" si="1"/>
        <v>2.596774193548387</v>
      </c>
    </row>
    <row r="135" spans="1:37" x14ac:dyDescent="0.25">
      <c r="A135" s="2"/>
      <c r="B135" s="2" t="s">
        <v>367</v>
      </c>
      <c r="C135" t="s">
        <v>368</v>
      </c>
      <c r="D135" s="1"/>
      <c r="E135" s="1">
        <v>7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>
        <v>7</v>
      </c>
      <c r="AK135" s="41">
        <f t="shared" ref="AK135:AK174" si="2">AJ135/7</f>
        <v>1</v>
      </c>
    </row>
    <row r="136" spans="1:37" x14ac:dyDescent="0.25">
      <c r="A136" s="2"/>
      <c r="B136" s="2" t="s">
        <v>369</v>
      </c>
      <c r="C136" t="s">
        <v>370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>
        <v>2.032258064516129</v>
      </c>
      <c r="R136" s="1"/>
      <c r="S136" s="1"/>
      <c r="T136" s="1"/>
      <c r="U136" s="1"/>
      <c r="V136" s="1"/>
      <c r="W136" s="1"/>
      <c r="X136" s="1"/>
      <c r="Y136" s="1"/>
      <c r="Z136" s="1"/>
      <c r="AA136" s="1">
        <v>7</v>
      </c>
      <c r="AB136" s="1"/>
      <c r="AC136" s="1"/>
      <c r="AD136" s="1"/>
      <c r="AE136" s="1"/>
      <c r="AF136" s="1"/>
      <c r="AG136" s="1"/>
      <c r="AH136" s="1"/>
      <c r="AI136" s="1"/>
      <c r="AJ136" s="1">
        <v>9.0322580645161281</v>
      </c>
      <c r="AK136" s="41">
        <f t="shared" si="2"/>
        <v>1.2903225806451613</v>
      </c>
    </row>
    <row r="137" spans="1:37" x14ac:dyDescent="0.25">
      <c r="A137" s="2"/>
      <c r="B137" s="2" t="s">
        <v>444</v>
      </c>
      <c r="C137" t="s">
        <v>445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>
        <v>1.129032258064516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>
        <v>1.129032258064516</v>
      </c>
      <c r="AK137" s="41">
        <f t="shared" si="2"/>
        <v>0.16129032258064516</v>
      </c>
    </row>
    <row r="138" spans="1:37" x14ac:dyDescent="0.25">
      <c r="A138" s="2"/>
      <c r="B138" s="2" t="s">
        <v>377</v>
      </c>
      <c r="C138" t="s">
        <v>378</v>
      </c>
      <c r="D138" s="1"/>
      <c r="E138" s="1"/>
      <c r="F138" s="1"/>
      <c r="G138" s="1"/>
      <c r="H138" s="1"/>
      <c r="I138" s="1">
        <v>6.5483870967741931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>
        <v>6.5483870967741931</v>
      </c>
      <c r="AK138" s="41">
        <f t="shared" si="2"/>
        <v>0.93548387096774188</v>
      </c>
    </row>
    <row r="139" spans="1:37" x14ac:dyDescent="0.25">
      <c r="A139" s="2"/>
      <c r="B139" s="2" t="s">
        <v>379</v>
      </c>
      <c r="C139" t="s">
        <v>380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>
        <v>2.032258064516129</v>
      </c>
      <c r="AD139" s="1"/>
      <c r="AE139" s="1"/>
      <c r="AF139" s="1"/>
      <c r="AG139" s="1"/>
      <c r="AH139" s="1"/>
      <c r="AI139" s="1"/>
      <c r="AJ139" s="1">
        <v>2.032258064516129</v>
      </c>
      <c r="AK139" s="41">
        <f t="shared" si="2"/>
        <v>0.29032258064516131</v>
      </c>
    </row>
    <row r="140" spans="1:37" x14ac:dyDescent="0.25">
      <c r="A140" s="2"/>
      <c r="B140" s="2" t="s">
        <v>381</v>
      </c>
      <c r="C140" t="s">
        <v>382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>
        <v>2.032258064516129</v>
      </c>
      <c r="V140" s="1"/>
      <c r="W140" s="1">
        <v>0.22580645161290322</v>
      </c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>
        <v>2.258064516129032</v>
      </c>
      <c r="AK140" s="41">
        <f t="shared" si="2"/>
        <v>0.32258064516129031</v>
      </c>
    </row>
    <row r="141" spans="1:37" x14ac:dyDescent="0.25">
      <c r="A141" s="2"/>
      <c r="B141" s="2" t="s">
        <v>522</v>
      </c>
      <c r="C141" t="s">
        <v>523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>
        <v>2.032258064516129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>
        <v>2.032258064516129</v>
      </c>
      <c r="AK141" s="41">
        <f t="shared" si="2"/>
        <v>0.29032258064516131</v>
      </c>
    </row>
    <row r="142" spans="1:37" x14ac:dyDescent="0.25">
      <c r="A142" s="2"/>
      <c r="B142" s="2" t="s">
        <v>529</v>
      </c>
      <c r="C142" t="s">
        <v>530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>
        <v>3.3870967741935485</v>
      </c>
      <c r="AB142" s="1"/>
      <c r="AC142" s="1"/>
      <c r="AD142" s="1"/>
      <c r="AE142" s="1"/>
      <c r="AF142" s="1"/>
      <c r="AG142" s="1"/>
      <c r="AH142" s="1"/>
      <c r="AI142" s="1"/>
      <c r="AJ142" s="1">
        <v>3.3870967741935485</v>
      </c>
      <c r="AK142" s="41">
        <f t="shared" si="2"/>
        <v>0.4838709677419355</v>
      </c>
    </row>
    <row r="143" spans="1:37" x14ac:dyDescent="0.25">
      <c r="A143" s="2"/>
      <c r="B143" s="2" t="s">
        <v>539</v>
      </c>
      <c r="C143" t="s">
        <v>540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>
        <v>4.967741935483871</v>
      </c>
      <c r="AJ143" s="1">
        <v>4.967741935483871</v>
      </c>
      <c r="AK143" s="41">
        <f t="shared" si="2"/>
        <v>0.70967741935483875</v>
      </c>
    </row>
    <row r="144" spans="1:37" x14ac:dyDescent="0.25">
      <c r="A144" s="2"/>
      <c r="B144" s="2" t="s">
        <v>541</v>
      </c>
      <c r="C144" t="s">
        <v>542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>
        <v>4.967741935483871</v>
      </c>
      <c r="AJ144" s="1">
        <v>4.967741935483871</v>
      </c>
      <c r="AK144" s="41">
        <f t="shared" si="2"/>
        <v>0.70967741935483875</v>
      </c>
    </row>
    <row r="145" spans="1:37" x14ac:dyDescent="0.25">
      <c r="A145" s="2"/>
      <c r="B145" s="2" t="s">
        <v>543</v>
      </c>
      <c r="C145" t="s">
        <v>544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>
        <v>3.3870967741935485</v>
      </c>
      <c r="AB145" s="1"/>
      <c r="AC145" s="1"/>
      <c r="AD145" s="1"/>
      <c r="AE145" s="1"/>
      <c r="AF145" s="1"/>
      <c r="AG145" s="1"/>
      <c r="AH145" s="1"/>
      <c r="AI145" s="1"/>
      <c r="AJ145" s="1">
        <v>3.3870967741935485</v>
      </c>
      <c r="AK145" s="41">
        <f t="shared" si="2"/>
        <v>0.4838709677419355</v>
      </c>
    </row>
    <row r="146" spans="1:37" ht="15.75" thickBot="1" x14ac:dyDescent="0.3">
      <c r="A146" s="2"/>
      <c r="B146" s="2" t="s">
        <v>598</v>
      </c>
      <c r="C146" t="s">
        <v>599</v>
      </c>
      <c r="D146" s="1"/>
      <c r="E146" s="1"/>
      <c r="F146" s="1"/>
      <c r="G146" s="1"/>
      <c r="H146" s="1">
        <v>2.032258064516129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>
        <v>2.032258064516129</v>
      </c>
      <c r="AK146" s="41">
        <f t="shared" si="2"/>
        <v>0.29032258064516131</v>
      </c>
    </row>
    <row r="147" spans="1:37" ht="15.75" thickBot="1" x14ac:dyDescent="0.3">
      <c r="A147" s="8" t="s">
        <v>383</v>
      </c>
      <c r="B147" s="8"/>
      <c r="C147" s="9"/>
      <c r="D147" s="10"/>
      <c r="E147" s="10">
        <v>273.11290322580646</v>
      </c>
      <c r="F147" s="10"/>
      <c r="G147" s="10"/>
      <c r="H147" s="10">
        <v>13.887096774193548</v>
      </c>
      <c r="I147" s="10">
        <v>194.75806451612905</v>
      </c>
      <c r="J147" s="10">
        <v>55.322580645161288</v>
      </c>
      <c r="K147" s="10"/>
      <c r="L147" s="10"/>
      <c r="M147" s="10">
        <v>333.17741935483872</v>
      </c>
      <c r="N147" s="10"/>
      <c r="O147" s="10"/>
      <c r="P147" s="10">
        <v>227.49999999999997</v>
      </c>
      <c r="Q147" s="10">
        <v>157.61290322580649</v>
      </c>
      <c r="R147" s="10">
        <v>27.887096774193548</v>
      </c>
      <c r="S147" s="10"/>
      <c r="T147" s="10"/>
      <c r="U147" s="10">
        <v>20.999999999999996</v>
      </c>
      <c r="V147" s="10">
        <v>397.19354838709683</v>
      </c>
      <c r="W147" s="10">
        <v>19.080645161290324</v>
      </c>
      <c r="X147" s="10">
        <v>285.98387096774195</v>
      </c>
      <c r="Y147" s="10"/>
      <c r="Z147" s="10"/>
      <c r="AA147" s="10">
        <v>1606.838709677419</v>
      </c>
      <c r="AB147" s="10"/>
      <c r="AC147" s="10">
        <v>10.161290322580644</v>
      </c>
      <c r="AD147" s="10"/>
      <c r="AE147" s="10"/>
      <c r="AF147" s="10">
        <v>0.67741935483870963</v>
      </c>
      <c r="AG147" s="10"/>
      <c r="AH147" s="10"/>
      <c r="AI147" s="10">
        <v>9.935483870967742</v>
      </c>
      <c r="AJ147" s="10">
        <v>3634.1290322580658</v>
      </c>
      <c r="AK147" s="74">
        <f t="shared" si="2"/>
        <v>519.16129032258084</v>
      </c>
    </row>
    <row r="148" spans="1:37" x14ac:dyDescent="0.25">
      <c r="A148" s="2" t="s">
        <v>384</v>
      </c>
      <c r="B148" s="2" t="s">
        <v>385</v>
      </c>
      <c r="C148" t="s">
        <v>386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v>2.935483870967742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>
        <v>2.935483870967742</v>
      </c>
      <c r="AK148" s="41">
        <f t="shared" si="2"/>
        <v>0.41935483870967744</v>
      </c>
    </row>
    <row r="149" spans="1:37" x14ac:dyDescent="0.25">
      <c r="A149" s="2"/>
      <c r="B149" s="2" t="s">
        <v>387</v>
      </c>
      <c r="C149" t="s">
        <v>388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>
        <v>3.8387096774193545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>
        <v>20.661290322580644</v>
      </c>
      <c r="AC149" s="1"/>
      <c r="AD149" s="1"/>
      <c r="AE149" s="1"/>
      <c r="AF149" s="1"/>
      <c r="AG149" s="1"/>
      <c r="AH149" s="1"/>
      <c r="AI149" s="1"/>
      <c r="AJ149" s="1">
        <v>24.5</v>
      </c>
      <c r="AK149" s="41">
        <f t="shared" si="2"/>
        <v>3.5</v>
      </c>
    </row>
    <row r="150" spans="1:37" x14ac:dyDescent="0.25">
      <c r="A150" s="2"/>
      <c r="B150" s="2" t="s">
        <v>389</v>
      </c>
      <c r="C150" t="s">
        <v>390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>
        <v>3.3870967741935485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>
        <v>8.5806451612903221</v>
      </c>
      <c r="AC150" s="1"/>
      <c r="AD150" s="1"/>
      <c r="AE150" s="1"/>
      <c r="AF150" s="1"/>
      <c r="AG150" s="1"/>
      <c r="AH150" s="1"/>
      <c r="AI150" s="1"/>
      <c r="AJ150" s="1">
        <v>11.96774193548387</v>
      </c>
      <c r="AK150" s="41">
        <f t="shared" si="2"/>
        <v>1.7096774193548385</v>
      </c>
    </row>
    <row r="151" spans="1:37" x14ac:dyDescent="0.25">
      <c r="A151" s="2"/>
      <c r="B151" s="2" t="s">
        <v>391</v>
      </c>
      <c r="C151" t="s">
        <v>392</v>
      </c>
      <c r="D151" s="1">
        <v>1.8064516129032258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>
        <v>1.8064516129032258</v>
      </c>
      <c r="AK151" s="41">
        <f t="shared" si="2"/>
        <v>0.25806451612903225</v>
      </c>
    </row>
    <row r="152" spans="1:37" x14ac:dyDescent="0.25">
      <c r="A152" s="2"/>
      <c r="B152" s="2" t="s">
        <v>393</v>
      </c>
      <c r="C152" t="s">
        <v>394</v>
      </c>
      <c r="D152" s="1"/>
      <c r="E152" s="1"/>
      <c r="F152" s="1"/>
      <c r="G152" s="1">
        <v>2.4838709677419355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>
        <v>3.8387096774193545</v>
      </c>
      <c r="Z152" s="1"/>
      <c r="AA152" s="1"/>
      <c r="AB152" s="1"/>
      <c r="AC152" s="1"/>
      <c r="AD152" s="1">
        <v>16.483870967741936</v>
      </c>
      <c r="AE152" s="1"/>
      <c r="AF152" s="1"/>
      <c r="AG152" s="1"/>
      <c r="AH152" s="1"/>
      <c r="AI152" s="1"/>
      <c r="AJ152" s="1">
        <v>22.806451612903224</v>
      </c>
      <c r="AK152" s="41">
        <f t="shared" si="2"/>
        <v>3.258064516129032</v>
      </c>
    </row>
    <row r="153" spans="1:37" x14ac:dyDescent="0.25">
      <c r="A153" s="2"/>
      <c r="B153" s="2" t="s">
        <v>440</v>
      </c>
      <c r="C153" t="s">
        <v>441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>
        <v>3.161290322580645</v>
      </c>
      <c r="AI153" s="1"/>
      <c r="AJ153" s="1">
        <v>3.161290322580645</v>
      </c>
      <c r="AK153" s="41">
        <f t="shared" si="2"/>
        <v>0.45161290322580644</v>
      </c>
    </row>
    <row r="154" spans="1:37" x14ac:dyDescent="0.25">
      <c r="A154" s="2"/>
      <c r="B154" s="2" t="s">
        <v>395</v>
      </c>
      <c r="C154" t="s">
        <v>396</v>
      </c>
      <c r="D154" s="1"/>
      <c r="E154" s="1"/>
      <c r="F154" s="1"/>
      <c r="G154" s="1"/>
      <c r="H154" s="1"/>
      <c r="I154" s="1"/>
      <c r="J154" s="1"/>
      <c r="K154" s="1">
        <v>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>
        <v>6.5483870967741931</v>
      </c>
      <c r="AA154" s="1"/>
      <c r="AB154" s="1"/>
      <c r="AC154" s="1"/>
      <c r="AD154" s="1"/>
      <c r="AE154" s="1"/>
      <c r="AF154" s="1"/>
      <c r="AG154" s="1"/>
      <c r="AH154" s="1"/>
      <c r="AI154" s="1"/>
      <c r="AJ154" s="1">
        <v>13.548387096774192</v>
      </c>
      <c r="AK154" s="41">
        <f t="shared" si="2"/>
        <v>1.9354838709677418</v>
      </c>
    </row>
    <row r="155" spans="1:37" x14ac:dyDescent="0.25">
      <c r="A155" s="2"/>
      <c r="B155" s="2" t="s">
        <v>397</v>
      </c>
      <c r="C155" t="s">
        <v>398</v>
      </c>
      <c r="D155" s="1"/>
      <c r="E155" s="1"/>
      <c r="F155" s="1"/>
      <c r="G155" s="1">
        <v>12.419354838709678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>
        <v>9.0322580645161281</v>
      </c>
      <c r="Z155" s="1"/>
      <c r="AA155" s="1"/>
      <c r="AB155" s="1"/>
      <c r="AC155" s="1"/>
      <c r="AD155" s="1">
        <v>7</v>
      </c>
      <c r="AE155" s="1"/>
      <c r="AF155" s="1"/>
      <c r="AG155" s="1"/>
      <c r="AH155" s="1"/>
      <c r="AI155" s="1"/>
      <c r="AJ155" s="1">
        <v>28.451612903225808</v>
      </c>
      <c r="AK155" s="41">
        <f t="shared" si="2"/>
        <v>4.064516129032258</v>
      </c>
    </row>
    <row r="156" spans="1:37" x14ac:dyDescent="0.25">
      <c r="A156" s="2"/>
      <c r="B156" s="2" t="s">
        <v>399</v>
      </c>
      <c r="C156" t="s">
        <v>400</v>
      </c>
      <c r="D156" s="1"/>
      <c r="E156" s="1"/>
      <c r="F156" s="1"/>
      <c r="G156" s="1">
        <v>2.4838709677419355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>
        <v>7</v>
      </c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>
        <v>9.4838709677419359</v>
      </c>
      <c r="AK156" s="41">
        <f t="shared" si="2"/>
        <v>1.3548387096774195</v>
      </c>
    </row>
    <row r="157" spans="1:37" x14ac:dyDescent="0.25">
      <c r="A157" s="2"/>
      <c r="B157" s="2" t="s">
        <v>401</v>
      </c>
      <c r="C157" t="s">
        <v>402</v>
      </c>
      <c r="D157" s="1"/>
      <c r="E157" s="1"/>
      <c r="F157" s="1">
        <v>7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>
        <v>2.935483870967742</v>
      </c>
      <c r="AH157" s="1"/>
      <c r="AI157" s="1"/>
      <c r="AJ157" s="1">
        <v>9.935483870967742</v>
      </c>
      <c r="AK157" s="41">
        <f t="shared" si="2"/>
        <v>1.4193548387096775</v>
      </c>
    </row>
    <row r="158" spans="1:37" x14ac:dyDescent="0.25">
      <c r="A158" s="2"/>
      <c r="B158" s="2" t="s">
        <v>403</v>
      </c>
      <c r="C158" t="s">
        <v>404</v>
      </c>
      <c r="D158" s="1"/>
      <c r="E158" s="1"/>
      <c r="F158" s="1"/>
      <c r="G158" s="1"/>
      <c r="H158" s="1"/>
      <c r="I158" s="1"/>
      <c r="J158" s="1"/>
      <c r="K158" s="1"/>
      <c r="L158" s="1">
        <v>4.967741935483871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>
        <v>4.967741935483871</v>
      </c>
      <c r="AK158" s="41">
        <f t="shared" si="2"/>
        <v>0.70967741935483875</v>
      </c>
    </row>
    <row r="159" spans="1:37" x14ac:dyDescent="0.25">
      <c r="A159" s="2"/>
      <c r="B159" s="2" t="s">
        <v>407</v>
      </c>
      <c r="C159" t="s">
        <v>408</v>
      </c>
      <c r="D159" s="1"/>
      <c r="E159" s="1"/>
      <c r="F159" s="1"/>
      <c r="G159" s="1"/>
      <c r="H159" s="1"/>
      <c r="I159" s="1">
        <v>0.90322580645161288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>
        <v>0.90322580645161288</v>
      </c>
      <c r="AK159" s="41">
        <f t="shared" si="2"/>
        <v>0.12903225806451613</v>
      </c>
    </row>
    <row r="160" spans="1:37" x14ac:dyDescent="0.25">
      <c r="A160" s="2"/>
      <c r="B160" s="2" t="s">
        <v>409</v>
      </c>
      <c r="C160" t="s">
        <v>410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>
        <v>0.90322580645161288</v>
      </c>
      <c r="AC160" s="1"/>
      <c r="AD160" s="1"/>
      <c r="AE160" s="1"/>
      <c r="AF160" s="1"/>
      <c r="AG160" s="1"/>
      <c r="AH160" s="1"/>
      <c r="AI160" s="1"/>
      <c r="AJ160" s="1">
        <v>0.90322580645161288</v>
      </c>
      <c r="AK160" s="41">
        <f t="shared" si="2"/>
        <v>0.12903225806451613</v>
      </c>
    </row>
    <row r="161" spans="1:37" x14ac:dyDescent="0.25">
      <c r="A161" s="2"/>
      <c r="B161" s="2" t="s">
        <v>411</v>
      </c>
      <c r="C161" t="s">
        <v>412</v>
      </c>
      <c r="D161" s="1"/>
      <c r="E161" s="1"/>
      <c r="F161" s="1"/>
      <c r="G161" s="1"/>
      <c r="H161" s="1"/>
      <c r="I161" s="1">
        <v>5.6451612903225801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>
        <v>5.6451612903225801</v>
      </c>
      <c r="AK161" s="41">
        <f t="shared" si="2"/>
        <v>0.80645161290322576</v>
      </c>
    </row>
    <row r="162" spans="1:37" x14ac:dyDescent="0.25">
      <c r="A162" s="2"/>
      <c r="B162" s="2" t="s">
        <v>413</v>
      </c>
      <c r="C162" t="s">
        <v>414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>
        <v>1.129032258064516</v>
      </c>
      <c r="AC162" s="1"/>
      <c r="AD162" s="1"/>
      <c r="AE162" s="1"/>
      <c r="AF162" s="1"/>
      <c r="AG162" s="1"/>
      <c r="AH162" s="1"/>
      <c r="AI162" s="1"/>
      <c r="AJ162" s="1">
        <v>1.129032258064516</v>
      </c>
      <c r="AK162" s="41">
        <f t="shared" si="2"/>
        <v>0.16129032258064516</v>
      </c>
    </row>
    <row r="163" spans="1:37" x14ac:dyDescent="0.25">
      <c r="A163" s="2"/>
      <c r="B163" s="2" t="s">
        <v>415</v>
      </c>
      <c r="C163" t="s">
        <v>416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>
        <v>7</v>
      </c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>
        <v>7</v>
      </c>
      <c r="AK163" s="41">
        <f t="shared" si="2"/>
        <v>1</v>
      </c>
    </row>
    <row r="164" spans="1:37" x14ac:dyDescent="0.25">
      <c r="A164" s="2"/>
      <c r="B164" s="2" t="s">
        <v>419</v>
      </c>
      <c r="C164" t="s">
        <v>420</v>
      </c>
      <c r="D164" s="1"/>
      <c r="E164" s="1"/>
      <c r="F164" s="1">
        <v>14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>
        <v>4.967741935483871</v>
      </c>
      <c r="AC164" s="1"/>
      <c r="AD164" s="1"/>
      <c r="AE164" s="1"/>
      <c r="AF164" s="1"/>
      <c r="AG164" s="1">
        <v>13.322580645161292</v>
      </c>
      <c r="AH164" s="1"/>
      <c r="AI164" s="1"/>
      <c r="AJ164" s="1">
        <v>32.290322580645167</v>
      </c>
      <c r="AK164" s="41">
        <f t="shared" si="2"/>
        <v>4.6129032258064528</v>
      </c>
    </row>
    <row r="165" spans="1:37" x14ac:dyDescent="0.25">
      <c r="A165" s="2"/>
      <c r="B165" s="2" t="s">
        <v>422</v>
      </c>
      <c r="C165" t="s">
        <v>423</v>
      </c>
      <c r="D165" s="1"/>
      <c r="E165" s="1"/>
      <c r="F165" s="1">
        <v>14</v>
      </c>
      <c r="G165" s="1"/>
      <c r="H165" s="1"/>
      <c r="I165" s="1"/>
      <c r="J165" s="1"/>
      <c r="K165" s="1"/>
      <c r="L165" s="1"/>
      <c r="M165" s="1"/>
      <c r="N165" s="1"/>
      <c r="O165" s="1">
        <v>4.7419354838709671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>
        <v>11.967741935483872</v>
      </c>
      <c r="AC165" s="1"/>
      <c r="AD165" s="1"/>
      <c r="AE165" s="1"/>
      <c r="AF165" s="1"/>
      <c r="AG165" s="1"/>
      <c r="AH165" s="1"/>
      <c r="AI165" s="1"/>
      <c r="AJ165" s="1">
        <v>30.70967741935484</v>
      </c>
      <c r="AK165" s="41">
        <f t="shared" si="2"/>
        <v>4.3870967741935489</v>
      </c>
    </row>
    <row r="166" spans="1:37" x14ac:dyDescent="0.25">
      <c r="A166" s="2"/>
      <c r="B166" s="2" t="s">
        <v>424</v>
      </c>
      <c r="C166" t="s">
        <v>425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>
        <v>2.032258064516129</v>
      </c>
      <c r="AC166" s="1"/>
      <c r="AD166" s="1"/>
      <c r="AE166" s="1"/>
      <c r="AF166" s="1"/>
      <c r="AG166" s="1"/>
      <c r="AH166" s="1"/>
      <c r="AI166" s="1"/>
      <c r="AJ166" s="1">
        <v>2.032258064516129</v>
      </c>
      <c r="AK166" s="41">
        <f t="shared" si="2"/>
        <v>0.29032258064516131</v>
      </c>
    </row>
    <row r="167" spans="1:37" x14ac:dyDescent="0.25">
      <c r="A167" s="2"/>
      <c r="B167" s="2" t="s">
        <v>426</v>
      </c>
      <c r="C167" t="s">
        <v>427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>
        <v>2.935483870967742</v>
      </c>
      <c r="AF167" s="1"/>
      <c r="AG167" s="1"/>
      <c r="AH167" s="1"/>
      <c r="AI167" s="1"/>
      <c r="AJ167" s="1">
        <v>2.935483870967742</v>
      </c>
      <c r="AK167" s="41">
        <f t="shared" si="2"/>
        <v>0.41935483870967744</v>
      </c>
    </row>
    <row r="168" spans="1:37" x14ac:dyDescent="0.25">
      <c r="A168" s="2"/>
      <c r="B168" s="2" t="s">
        <v>428</v>
      </c>
      <c r="C168" t="s">
        <v>429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>
        <v>4.064516129032258</v>
      </c>
      <c r="AH168" s="1"/>
      <c r="AI168" s="1"/>
      <c r="AJ168" s="1">
        <v>4.064516129032258</v>
      </c>
      <c r="AK168" s="41">
        <f t="shared" si="2"/>
        <v>0.58064516129032262</v>
      </c>
    </row>
    <row r="169" spans="1:37" x14ac:dyDescent="0.25">
      <c r="A169" s="2"/>
      <c r="B169" s="2" t="s">
        <v>430</v>
      </c>
      <c r="C169" t="s">
        <v>431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>
        <v>1.129032258064516</v>
      </c>
      <c r="AC169" s="1"/>
      <c r="AD169" s="1"/>
      <c r="AE169" s="1"/>
      <c r="AF169" s="1"/>
      <c r="AG169" s="1"/>
      <c r="AH169" s="1"/>
      <c r="AI169" s="1"/>
      <c r="AJ169" s="1">
        <v>1.129032258064516</v>
      </c>
      <c r="AK169" s="41">
        <f t="shared" si="2"/>
        <v>0.16129032258064516</v>
      </c>
    </row>
    <row r="170" spans="1:37" x14ac:dyDescent="0.25">
      <c r="A170" s="2"/>
      <c r="B170" s="2" t="s">
        <v>505</v>
      </c>
      <c r="C170" t="s">
        <v>506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>
        <v>0.45161290322580644</v>
      </c>
      <c r="AC170" s="1"/>
      <c r="AD170" s="1"/>
      <c r="AE170" s="1"/>
      <c r="AF170" s="1"/>
      <c r="AG170" s="1"/>
      <c r="AH170" s="1"/>
      <c r="AI170" s="1"/>
      <c r="AJ170" s="1">
        <v>0.45161290322580644</v>
      </c>
      <c r="AK170" s="41">
        <f t="shared" si="2"/>
        <v>6.4516129032258063E-2</v>
      </c>
    </row>
    <row r="171" spans="1:37" x14ac:dyDescent="0.25">
      <c r="A171" s="2"/>
      <c r="B171" s="2" t="s">
        <v>537</v>
      </c>
      <c r="C171" t="s">
        <v>538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>
        <v>2.7096774193548385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>
        <v>2.7096774193548385</v>
      </c>
      <c r="AK171" s="41"/>
    </row>
    <row r="172" spans="1:37" ht="15.75" thickBot="1" x14ac:dyDescent="0.3">
      <c r="A172" s="2"/>
      <c r="B172" s="2" t="s">
        <v>545</v>
      </c>
      <c r="C172" t="s">
        <v>546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>
        <v>3.161290322580645</v>
      </c>
      <c r="AE172" s="1"/>
      <c r="AF172" s="1"/>
      <c r="AG172" s="1"/>
      <c r="AH172" s="1"/>
      <c r="AI172" s="1"/>
      <c r="AJ172" s="1">
        <v>3.161290322580645</v>
      </c>
      <c r="AK172" s="41"/>
    </row>
    <row r="173" spans="1:37" ht="15.75" thickBot="1" x14ac:dyDescent="0.3">
      <c r="A173" s="8" t="s">
        <v>432</v>
      </c>
      <c r="B173" s="8"/>
      <c r="C173" s="9"/>
      <c r="D173" s="10">
        <v>1.8064516129032258</v>
      </c>
      <c r="E173" s="10"/>
      <c r="F173" s="10">
        <v>35</v>
      </c>
      <c r="G173" s="10">
        <v>17.387096774193548</v>
      </c>
      <c r="H173" s="10"/>
      <c r="I173" s="10">
        <v>6.5483870967741931</v>
      </c>
      <c r="J173" s="10"/>
      <c r="K173" s="10">
        <v>7</v>
      </c>
      <c r="L173" s="10">
        <v>4.967741935483871</v>
      </c>
      <c r="M173" s="10"/>
      <c r="N173" s="10">
        <v>2.7096774193548385</v>
      </c>
      <c r="O173" s="10">
        <v>11.96774193548387</v>
      </c>
      <c r="P173" s="10"/>
      <c r="Q173" s="10"/>
      <c r="R173" s="10"/>
      <c r="S173" s="10">
        <v>7</v>
      </c>
      <c r="T173" s="10">
        <v>2.935483870967742</v>
      </c>
      <c r="U173" s="10"/>
      <c r="V173" s="10"/>
      <c r="W173" s="10"/>
      <c r="X173" s="10"/>
      <c r="Y173" s="10">
        <v>19.87096774193548</v>
      </c>
      <c r="Z173" s="10">
        <v>6.5483870967741931</v>
      </c>
      <c r="AA173" s="10"/>
      <c r="AB173" s="10">
        <v>51.822580645161295</v>
      </c>
      <c r="AC173" s="10"/>
      <c r="AD173" s="10">
        <v>26.64516129032258</v>
      </c>
      <c r="AE173" s="10">
        <v>2.935483870967742</v>
      </c>
      <c r="AF173" s="10"/>
      <c r="AG173" s="10">
        <v>20.322580645161288</v>
      </c>
      <c r="AH173" s="10">
        <v>3.161290322580645</v>
      </c>
      <c r="AI173" s="10"/>
      <c r="AJ173" s="10">
        <v>228.62903225806451</v>
      </c>
      <c r="AK173" s="74">
        <f t="shared" si="2"/>
        <v>32.661290322580648</v>
      </c>
    </row>
    <row r="174" spans="1:37" ht="15.75" thickBot="1" x14ac:dyDescent="0.3">
      <c r="A174" s="32" t="s">
        <v>69</v>
      </c>
      <c r="B174" s="32"/>
      <c r="C174" s="33"/>
      <c r="D174" s="34">
        <v>1.8064516129032258</v>
      </c>
      <c r="E174" s="34">
        <v>273.11290322580646</v>
      </c>
      <c r="F174" s="34">
        <v>35</v>
      </c>
      <c r="G174" s="34">
        <v>17.387096774193548</v>
      </c>
      <c r="H174" s="34">
        <v>13.887096774193548</v>
      </c>
      <c r="I174" s="34">
        <v>201.30645161290326</v>
      </c>
      <c r="J174" s="34">
        <v>55.322580645161288</v>
      </c>
      <c r="K174" s="34">
        <v>7</v>
      </c>
      <c r="L174" s="34">
        <v>4.967741935483871</v>
      </c>
      <c r="M174" s="34">
        <v>333.17741935483872</v>
      </c>
      <c r="N174" s="34">
        <v>2.7096774193548385</v>
      </c>
      <c r="O174" s="34">
        <v>11.96774193548387</v>
      </c>
      <c r="P174" s="34">
        <v>227.49999999999997</v>
      </c>
      <c r="Q174" s="34">
        <v>157.61290322580649</v>
      </c>
      <c r="R174" s="34">
        <v>27.887096774193548</v>
      </c>
      <c r="S174" s="34">
        <v>7</v>
      </c>
      <c r="T174" s="34">
        <v>2.935483870967742</v>
      </c>
      <c r="U174" s="34">
        <v>20.999999999999996</v>
      </c>
      <c r="V174" s="34">
        <v>397.19354838709683</v>
      </c>
      <c r="W174" s="34">
        <v>19.080645161290324</v>
      </c>
      <c r="X174" s="34">
        <v>285.98387096774195</v>
      </c>
      <c r="Y174" s="34">
        <v>19.87096774193548</v>
      </c>
      <c r="Z174" s="34">
        <v>6.5483870967741931</v>
      </c>
      <c r="AA174" s="34">
        <v>1606.838709677419</v>
      </c>
      <c r="AB174" s="34">
        <v>51.822580645161295</v>
      </c>
      <c r="AC174" s="34">
        <v>10.161290322580644</v>
      </c>
      <c r="AD174" s="34">
        <v>26.64516129032258</v>
      </c>
      <c r="AE174" s="34">
        <v>2.935483870967742</v>
      </c>
      <c r="AF174" s="34">
        <v>0.67741935483870963</v>
      </c>
      <c r="AG174" s="34">
        <v>20.322580645161288</v>
      </c>
      <c r="AH174" s="34">
        <v>3.161290322580645</v>
      </c>
      <c r="AI174" s="34">
        <v>9.935483870967742</v>
      </c>
      <c r="AJ174" s="34">
        <v>3862.7580645161302</v>
      </c>
      <c r="AK174" s="74">
        <f t="shared" si="2"/>
        <v>551.82258064516145</v>
      </c>
    </row>
    <row r="175" spans="1:37" ht="15.75" thickBot="1" x14ac:dyDescent="0.3">
      <c r="A175" s="32" t="s">
        <v>433</v>
      </c>
      <c r="B175" s="32"/>
      <c r="C175" s="33"/>
      <c r="D175" s="39">
        <f>D174/7</f>
        <v>0.25806451612903225</v>
      </c>
      <c r="E175" s="39">
        <f t="shared" ref="E175:AK175" si="3">E174/7</f>
        <v>39.016129032258064</v>
      </c>
      <c r="F175" s="39">
        <f t="shared" si="3"/>
        <v>5</v>
      </c>
      <c r="G175" s="39">
        <f t="shared" si="3"/>
        <v>2.4838709677419355</v>
      </c>
      <c r="H175" s="39">
        <f t="shared" si="3"/>
        <v>1.9838709677419355</v>
      </c>
      <c r="I175" s="39">
        <f t="shared" si="3"/>
        <v>28.758064516129036</v>
      </c>
      <c r="J175" s="39">
        <f t="shared" si="3"/>
        <v>7.903225806451613</v>
      </c>
      <c r="K175" s="39">
        <f t="shared" si="3"/>
        <v>1</v>
      </c>
      <c r="L175" s="39">
        <f t="shared" si="3"/>
        <v>0.70967741935483875</v>
      </c>
      <c r="M175" s="39">
        <f t="shared" si="3"/>
        <v>47.596774193548391</v>
      </c>
      <c r="N175" s="39">
        <f t="shared" si="3"/>
        <v>0.38709677419354838</v>
      </c>
      <c r="O175" s="39"/>
      <c r="P175" s="39">
        <f t="shared" si="3"/>
        <v>32.499999999999993</v>
      </c>
      <c r="Q175" s="39">
        <f t="shared" si="3"/>
        <v>22.516129032258071</v>
      </c>
      <c r="R175" s="39">
        <f t="shared" si="3"/>
        <v>3.9838709677419355</v>
      </c>
      <c r="S175" s="39">
        <f t="shared" si="3"/>
        <v>1</v>
      </c>
      <c r="T175" s="39">
        <f t="shared" si="3"/>
        <v>0.41935483870967744</v>
      </c>
      <c r="U175" s="39">
        <f t="shared" si="3"/>
        <v>2.9999999999999996</v>
      </c>
      <c r="V175" s="39">
        <f t="shared" si="3"/>
        <v>56.741935483870975</v>
      </c>
      <c r="W175" s="39">
        <f t="shared" si="3"/>
        <v>2.7258064516129035</v>
      </c>
      <c r="X175" s="39">
        <f t="shared" si="3"/>
        <v>40.854838709677423</v>
      </c>
      <c r="Y175" s="39">
        <f t="shared" si="3"/>
        <v>2.8387096774193545</v>
      </c>
      <c r="Z175" s="39">
        <f t="shared" si="3"/>
        <v>0.93548387096774188</v>
      </c>
      <c r="AA175" s="39">
        <f t="shared" si="3"/>
        <v>229.54838709677415</v>
      </c>
      <c r="AB175" s="39">
        <f t="shared" si="3"/>
        <v>7.4032258064516139</v>
      </c>
      <c r="AC175" s="39">
        <f t="shared" si="3"/>
        <v>1.4516129032258063</v>
      </c>
      <c r="AD175" s="39">
        <f t="shared" si="3"/>
        <v>3.8064516129032255</v>
      </c>
      <c r="AE175" s="39">
        <f t="shared" si="3"/>
        <v>0.41935483870967744</v>
      </c>
      <c r="AF175" s="39"/>
      <c r="AG175" s="39"/>
      <c r="AH175" s="39"/>
      <c r="AI175" s="39">
        <f t="shared" si="3"/>
        <v>1.4193548387096775</v>
      </c>
      <c r="AJ175" s="43">
        <f t="shared" si="3"/>
        <v>551.82258064516145</v>
      </c>
      <c r="AK175" s="43">
        <f t="shared" si="3"/>
        <v>78.83179723502306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80"/>
  <sheetViews>
    <sheetView topLeftCell="A138" zoomScale="85" zoomScaleNormal="85" workbookViewId="0">
      <selection activeCell="I30" sqref="I30"/>
    </sheetView>
  </sheetViews>
  <sheetFormatPr defaultRowHeight="15" x14ac:dyDescent="0.25"/>
  <cols>
    <col min="1" max="1" width="23.85546875" style="2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17" t="s">
        <v>469</v>
      </c>
      <c r="H1" s="18">
        <v>45627</v>
      </c>
      <c r="I1" s="18"/>
      <c r="J1" s="18"/>
    </row>
    <row r="3" spans="1:16" ht="15.75" thickBot="1" x14ac:dyDescent="0.3">
      <c r="I3" s="122"/>
      <c r="J3" s="122"/>
      <c r="K3" s="122"/>
      <c r="L3" s="122"/>
      <c r="M3" s="122"/>
      <c r="N3" s="122"/>
      <c r="O3" s="122"/>
      <c r="P3" s="122"/>
    </row>
    <row r="4" spans="1:16" ht="15.75" thickBot="1" x14ac:dyDescent="0.3">
      <c r="A4" s="144"/>
      <c r="B4" s="145"/>
      <c r="C4" s="144"/>
      <c r="D4" s="146"/>
      <c r="E4" s="201">
        <v>45627</v>
      </c>
      <c r="F4" s="108"/>
      <c r="G4" s="108"/>
      <c r="H4" s="108"/>
      <c r="I4" s="201">
        <v>45597</v>
      </c>
      <c r="J4" s="108"/>
      <c r="K4" s="108"/>
      <c r="L4" s="108"/>
      <c r="M4" s="201">
        <v>45261</v>
      </c>
      <c r="N4" s="108"/>
      <c r="O4" s="108"/>
      <c r="P4" s="109"/>
    </row>
    <row r="5" spans="1:16" ht="15.75" thickBot="1" x14ac:dyDescent="0.3">
      <c r="A5" s="144" t="s">
        <v>455</v>
      </c>
      <c r="B5" s="145" t="s">
        <v>87</v>
      </c>
      <c r="C5" s="85" t="s">
        <v>103</v>
      </c>
      <c r="D5" s="86" t="s">
        <v>456</v>
      </c>
      <c r="E5" s="199" t="s">
        <v>3</v>
      </c>
      <c r="F5" s="97" t="s">
        <v>4</v>
      </c>
      <c r="G5" s="97" t="s">
        <v>517</v>
      </c>
      <c r="H5" s="200" t="s">
        <v>518</v>
      </c>
      <c r="I5" s="199" t="s">
        <v>3</v>
      </c>
      <c r="J5" s="97" t="s">
        <v>4</v>
      </c>
      <c r="K5" s="97" t="s">
        <v>517</v>
      </c>
      <c r="L5" s="200" t="s">
        <v>518</v>
      </c>
      <c r="M5" s="199" t="s">
        <v>3</v>
      </c>
      <c r="N5" s="97" t="s">
        <v>4</v>
      </c>
      <c r="O5" s="97" t="s">
        <v>517</v>
      </c>
      <c r="P5" s="200" t="s">
        <v>518</v>
      </c>
    </row>
    <row r="6" spans="1:16" x14ac:dyDescent="0.25">
      <c r="A6" s="2" t="s">
        <v>553</v>
      </c>
      <c r="B6" s="2" t="s">
        <v>504</v>
      </c>
      <c r="C6" t="s">
        <v>240</v>
      </c>
      <c r="D6" t="s">
        <v>555</v>
      </c>
      <c r="E6" s="1">
        <v>0.67741935483870963</v>
      </c>
      <c r="F6" s="1">
        <v>10.838709677419354</v>
      </c>
      <c r="G6" s="1">
        <v>9.6774193548387094E-2</v>
      </c>
      <c r="H6" s="1">
        <v>1.5483870967741935</v>
      </c>
      <c r="I6" s="1">
        <v>0.23333333333333334</v>
      </c>
      <c r="J6" s="1">
        <v>3.7333333333333334</v>
      </c>
      <c r="K6" s="1">
        <v>3.3333333333333333E-2</v>
      </c>
      <c r="L6" s="1">
        <v>0.53333333333333333</v>
      </c>
      <c r="M6" s="1"/>
      <c r="N6" s="1"/>
      <c r="O6" s="1"/>
      <c r="P6" s="1"/>
    </row>
    <row r="7" spans="1:16" x14ac:dyDescent="0.25">
      <c r="A7" s="79"/>
      <c r="B7" s="2" t="s">
        <v>506</v>
      </c>
      <c r="C7" t="s">
        <v>505</v>
      </c>
      <c r="D7" t="s">
        <v>555</v>
      </c>
      <c r="E7" s="1">
        <v>0.45161290322580644</v>
      </c>
      <c r="F7" s="1">
        <v>82.645161290322577</v>
      </c>
      <c r="G7" s="1">
        <v>6.4516129032258063E-2</v>
      </c>
      <c r="H7" s="1">
        <v>11.806451612903226</v>
      </c>
      <c r="I7" s="1"/>
      <c r="J7" s="1"/>
      <c r="K7" s="1"/>
      <c r="L7" s="1"/>
      <c r="M7" s="1"/>
      <c r="N7" s="1"/>
      <c r="O7" s="1"/>
      <c r="P7" s="1"/>
    </row>
    <row r="8" spans="1:16" x14ac:dyDescent="0.25">
      <c r="A8" s="129" t="s">
        <v>554</v>
      </c>
      <c r="B8" s="129"/>
      <c r="C8" s="129"/>
      <c r="D8" s="129"/>
      <c r="E8" s="123">
        <v>1.129032258064516</v>
      </c>
      <c r="F8" s="123">
        <v>93.483870967741936</v>
      </c>
      <c r="G8" s="123">
        <v>0.16129032258064516</v>
      </c>
      <c r="H8" s="123">
        <v>13.35483870967742</v>
      </c>
      <c r="I8" s="123">
        <v>0.23333333333333334</v>
      </c>
      <c r="J8" s="123">
        <v>3.7333333333333334</v>
      </c>
      <c r="K8" s="123">
        <v>3.3333333333333333E-2</v>
      </c>
      <c r="L8" s="123">
        <v>0.53333333333333333</v>
      </c>
      <c r="M8" s="123"/>
      <c r="N8" s="123"/>
      <c r="O8" s="123"/>
      <c r="P8" s="123"/>
    </row>
    <row r="9" spans="1:16" x14ac:dyDescent="0.25">
      <c r="A9" s="2" t="s">
        <v>457</v>
      </c>
      <c r="B9" s="2" t="s">
        <v>109</v>
      </c>
      <c r="C9" t="s">
        <v>108</v>
      </c>
      <c r="D9">
        <v>487</v>
      </c>
      <c r="E9" s="1">
        <v>37.935483870967737</v>
      </c>
      <c r="F9" s="1">
        <v>6065.3870967741932</v>
      </c>
      <c r="G9" s="1">
        <v>5.419354838709677</v>
      </c>
      <c r="H9" s="1">
        <v>866.48387096774195</v>
      </c>
      <c r="I9" s="1">
        <v>38.15</v>
      </c>
      <c r="J9" s="1">
        <v>6085.0999999999995</v>
      </c>
      <c r="K9" s="1">
        <v>5.45</v>
      </c>
      <c r="L9" s="1">
        <v>869.3</v>
      </c>
      <c r="M9" s="1">
        <v>40.193548387096776</v>
      </c>
      <c r="N9" s="1">
        <v>6605.9677419354839</v>
      </c>
      <c r="O9" s="1">
        <v>5.741935483870968</v>
      </c>
      <c r="P9" s="1">
        <v>943.70967741935488</v>
      </c>
    </row>
    <row r="10" spans="1:16" x14ac:dyDescent="0.25">
      <c r="B10" s="2" t="s">
        <v>301</v>
      </c>
      <c r="C10" t="s">
        <v>300</v>
      </c>
      <c r="D10">
        <v>276</v>
      </c>
      <c r="E10" s="1">
        <v>1.8064516129032258</v>
      </c>
      <c r="F10" s="1">
        <v>281.80645161290323</v>
      </c>
      <c r="G10" s="1">
        <v>0.25806451612903225</v>
      </c>
      <c r="H10" s="1">
        <v>40.258064516129032</v>
      </c>
      <c r="I10" s="1"/>
      <c r="J10" s="1"/>
      <c r="K10" s="1"/>
      <c r="L10" s="1"/>
      <c r="M10" s="1">
        <v>2.258064516129032</v>
      </c>
      <c r="N10" s="1">
        <v>420</v>
      </c>
      <c r="O10" s="1">
        <v>0.32258064516129031</v>
      </c>
      <c r="P10" s="1">
        <v>60</v>
      </c>
    </row>
    <row r="11" spans="1:16" x14ac:dyDescent="0.25">
      <c r="B11" s="2" t="s">
        <v>143</v>
      </c>
      <c r="C11" t="s">
        <v>142</v>
      </c>
      <c r="D11">
        <v>223</v>
      </c>
      <c r="E11" s="1">
        <v>86.370967741935473</v>
      </c>
      <c r="F11" s="1">
        <v>13185.629032258064</v>
      </c>
      <c r="G11" s="1">
        <v>12.338709677419354</v>
      </c>
      <c r="H11" s="1">
        <v>1883.6612903225807</v>
      </c>
      <c r="I11" s="1">
        <v>88.2</v>
      </c>
      <c r="J11" s="1">
        <v>13465.199999999999</v>
      </c>
      <c r="K11" s="1">
        <v>12.6</v>
      </c>
      <c r="L11" s="1">
        <v>1923.6</v>
      </c>
      <c r="M11" s="1">
        <v>82.645161290322577</v>
      </c>
      <c r="N11" s="1">
        <v>12575.612903225807</v>
      </c>
      <c r="O11" s="1">
        <v>11.806451612903226</v>
      </c>
      <c r="P11" s="1">
        <v>1796.516129032258</v>
      </c>
    </row>
    <row r="12" spans="1:16" x14ac:dyDescent="0.25">
      <c r="B12" s="2" t="s">
        <v>193</v>
      </c>
      <c r="C12" t="s">
        <v>192</v>
      </c>
      <c r="D12">
        <v>258</v>
      </c>
      <c r="E12" s="1">
        <v>33.870967741935488</v>
      </c>
      <c r="F12" s="1">
        <v>5443.5161290322576</v>
      </c>
      <c r="G12" s="1">
        <v>4.838709677419355</v>
      </c>
      <c r="H12" s="1">
        <v>777.64516129032256</v>
      </c>
      <c r="I12" s="1">
        <v>34.300000000000004</v>
      </c>
      <c r="J12" s="1">
        <v>5569.4333333333334</v>
      </c>
      <c r="K12" s="1">
        <v>4.9000000000000004</v>
      </c>
      <c r="L12" s="1">
        <v>795.63333333333333</v>
      </c>
      <c r="M12" s="1">
        <v>38.612903225806456</v>
      </c>
      <c r="N12" s="1">
        <v>6113.0322580645161</v>
      </c>
      <c r="O12" s="1">
        <v>5.5161290322580649</v>
      </c>
      <c r="P12" s="1">
        <v>873.29032258064512</v>
      </c>
    </row>
    <row r="13" spans="1:16" x14ac:dyDescent="0.25">
      <c r="B13" s="2" t="s">
        <v>199</v>
      </c>
      <c r="C13" t="s">
        <v>198</v>
      </c>
      <c r="D13">
        <v>420</v>
      </c>
      <c r="E13" s="1">
        <v>2.032258064516129</v>
      </c>
      <c r="F13" s="1">
        <v>317.0322580645161</v>
      </c>
      <c r="G13" s="1">
        <v>0.29032258064516131</v>
      </c>
      <c r="H13" s="1">
        <v>45.29032258064516</v>
      </c>
      <c r="I13" s="1">
        <v>2.1</v>
      </c>
      <c r="J13" s="1">
        <v>327.59999999999997</v>
      </c>
      <c r="K13" s="1">
        <v>0.3</v>
      </c>
      <c r="L13" s="1">
        <v>46.8</v>
      </c>
      <c r="M13" s="1">
        <v>2.032258064516129</v>
      </c>
      <c r="N13" s="1">
        <v>330.58064516129031</v>
      </c>
      <c r="O13" s="1">
        <v>0.29032258064516131</v>
      </c>
      <c r="P13" s="1">
        <v>47.225806451612904</v>
      </c>
    </row>
    <row r="14" spans="1:16" x14ac:dyDescent="0.25">
      <c r="B14" s="2" t="s">
        <v>241</v>
      </c>
      <c r="C14" t="s">
        <v>240</v>
      </c>
      <c r="D14">
        <v>236</v>
      </c>
      <c r="E14" s="1">
        <v>201.53225806451613</v>
      </c>
      <c r="F14" s="1">
        <v>32499.306451612902</v>
      </c>
      <c r="G14" s="1">
        <v>28.79032258064516</v>
      </c>
      <c r="H14" s="1">
        <v>4642.7580645161288</v>
      </c>
      <c r="I14" s="1">
        <v>215.71666666666667</v>
      </c>
      <c r="J14" s="1">
        <v>34562.733333333337</v>
      </c>
      <c r="K14" s="1">
        <v>30.816666666666666</v>
      </c>
      <c r="L14" s="1">
        <v>4937.5333333333338</v>
      </c>
      <c r="M14" s="1">
        <v>194.53225806451613</v>
      </c>
      <c r="N14" s="1">
        <v>31399.290322580648</v>
      </c>
      <c r="O14" s="1">
        <v>27.79032258064516</v>
      </c>
      <c r="P14" s="1">
        <v>4485.6129032258068</v>
      </c>
    </row>
    <row r="15" spans="1:16" x14ac:dyDescent="0.25">
      <c r="B15" s="2" t="s">
        <v>239</v>
      </c>
      <c r="C15" t="s">
        <v>238</v>
      </c>
      <c r="D15">
        <v>231</v>
      </c>
      <c r="E15" s="1">
        <v>44.709677419354833</v>
      </c>
      <c r="F15" s="1">
        <v>7383.4193548387093</v>
      </c>
      <c r="G15" s="1">
        <v>6.387096774193548</v>
      </c>
      <c r="H15" s="1">
        <v>1054.7741935483871</v>
      </c>
      <c r="I15" s="1">
        <v>45.266666666666666</v>
      </c>
      <c r="J15" s="1">
        <v>7275.8000000000011</v>
      </c>
      <c r="K15" s="1">
        <v>6.4666666666666668</v>
      </c>
      <c r="L15" s="1">
        <v>1039.4000000000001</v>
      </c>
      <c r="M15" s="1">
        <v>44.935483870967737</v>
      </c>
      <c r="N15" s="1">
        <v>7553</v>
      </c>
      <c r="O15" s="1">
        <v>6.419354838709677</v>
      </c>
      <c r="P15" s="1">
        <v>1079</v>
      </c>
    </row>
    <row r="16" spans="1:16" x14ac:dyDescent="0.25">
      <c r="B16" s="2" t="s">
        <v>253</v>
      </c>
      <c r="C16" t="s">
        <v>252</v>
      </c>
      <c r="D16">
        <v>309</v>
      </c>
      <c r="E16" s="1">
        <v>11.85483870967742</v>
      </c>
      <c r="F16" s="1">
        <v>106.69354838709677</v>
      </c>
      <c r="G16" s="1">
        <v>1.6935483870967742</v>
      </c>
      <c r="H16" s="1">
        <v>15.241935483870968</v>
      </c>
      <c r="I16" s="1">
        <v>12.016666666666666</v>
      </c>
      <c r="J16" s="1">
        <v>108.14999999999999</v>
      </c>
      <c r="K16" s="1">
        <v>1.7166666666666666</v>
      </c>
      <c r="L16" s="1">
        <v>15.45</v>
      </c>
      <c r="M16" s="1">
        <v>11.967741935483872</v>
      </c>
      <c r="N16" s="1">
        <v>107.70967741935483</v>
      </c>
      <c r="O16" s="1">
        <v>1.7096774193548387</v>
      </c>
      <c r="P16" s="1">
        <v>15.387096774193548</v>
      </c>
    </row>
    <row r="17" spans="2:16" x14ac:dyDescent="0.25">
      <c r="B17" s="2" t="s">
        <v>269</v>
      </c>
      <c r="C17" t="s">
        <v>268</v>
      </c>
      <c r="D17">
        <v>375</v>
      </c>
      <c r="E17" s="1">
        <v>2.258064516129032</v>
      </c>
      <c r="F17" s="1">
        <v>352.25806451612902</v>
      </c>
      <c r="G17" s="1">
        <v>0.32258064516129031</v>
      </c>
      <c r="H17" s="1">
        <v>50.322580645161288</v>
      </c>
      <c r="I17" s="1">
        <v>2.1</v>
      </c>
      <c r="J17" s="1">
        <v>327.59999999999997</v>
      </c>
      <c r="K17" s="1">
        <v>0.3</v>
      </c>
      <c r="L17" s="1">
        <v>46.8</v>
      </c>
      <c r="M17" s="1">
        <v>2.032258064516129</v>
      </c>
      <c r="N17" s="1">
        <v>330.58064516129031</v>
      </c>
      <c r="O17" s="1">
        <v>0.29032258064516131</v>
      </c>
      <c r="P17" s="1">
        <v>47.225806451612904</v>
      </c>
    </row>
    <row r="18" spans="2:16" x14ac:dyDescent="0.25">
      <c r="B18" s="2" t="s">
        <v>281</v>
      </c>
      <c r="C18" t="s">
        <v>280</v>
      </c>
      <c r="D18">
        <v>407</v>
      </c>
      <c r="E18" s="1">
        <v>86.822580645161281</v>
      </c>
      <c r="F18" s="1">
        <v>14406.677419354837</v>
      </c>
      <c r="G18" s="1">
        <v>12.403225806451612</v>
      </c>
      <c r="H18" s="1">
        <v>2058.0967741935483</v>
      </c>
      <c r="I18" s="1">
        <v>87.850000000000009</v>
      </c>
      <c r="J18" s="1">
        <v>14444.149999999998</v>
      </c>
      <c r="K18" s="1">
        <v>12.55</v>
      </c>
      <c r="L18" s="1">
        <v>2063.4499999999998</v>
      </c>
      <c r="M18" s="1">
        <v>98.564516129032256</v>
      </c>
      <c r="N18" s="1">
        <v>16928.93548387097</v>
      </c>
      <c r="O18" s="1">
        <v>14.080645161290322</v>
      </c>
      <c r="P18" s="1">
        <v>2418.4193548387098</v>
      </c>
    </row>
    <row r="19" spans="2:16" x14ac:dyDescent="0.25">
      <c r="B19" s="2" t="s">
        <v>287</v>
      </c>
      <c r="C19" t="s">
        <v>286</v>
      </c>
      <c r="D19">
        <v>197</v>
      </c>
      <c r="E19" s="1">
        <v>50.91935483870968</v>
      </c>
      <c r="F19" s="1">
        <v>8831.290322580644</v>
      </c>
      <c r="G19" s="1">
        <v>7.274193548387097</v>
      </c>
      <c r="H19" s="1">
        <v>1261.6129032258063</v>
      </c>
      <c r="I19" s="1">
        <v>56.583333333333336</v>
      </c>
      <c r="J19" s="1">
        <v>9962.75</v>
      </c>
      <c r="K19" s="1">
        <v>8.0833333333333339</v>
      </c>
      <c r="L19" s="1">
        <v>1423.25</v>
      </c>
      <c r="M19" s="1">
        <v>50.806451612903224</v>
      </c>
      <c r="N19" s="1">
        <v>8562.1290322580644</v>
      </c>
      <c r="O19" s="1">
        <v>7.258064516129032</v>
      </c>
      <c r="P19" s="1">
        <v>1223.1612903225807</v>
      </c>
    </row>
    <row r="20" spans="2:16" x14ac:dyDescent="0.25">
      <c r="B20" s="2" t="s">
        <v>302</v>
      </c>
      <c r="C20" t="s">
        <v>300</v>
      </c>
      <c r="D20">
        <v>256</v>
      </c>
      <c r="E20" s="1">
        <v>125.09677419354838</v>
      </c>
      <c r="F20" s="1">
        <v>21460.983870967742</v>
      </c>
      <c r="G20" s="1">
        <v>17.870967741935484</v>
      </c>
      <c r="H20" s="1">
        <v>3065.8548387096776</v>
      </c>
      <c r="I20" s="1">
        <v>136.38333333333333</v>
      </c>
      <c r="J20" s="1">
        <v>23513.233333333334</v>
      </c>
      <c r="K20" s="1">
        <v>19.483333333333334</v>
      </c>
      <c r="L20" s="1">
        <v>3359.0333333333333</v>
      </c>
      <c r="M20" s="1">
        <v>124.30645161290323</v>
      </c>
      <c r="N20" s="1">
        <v>21492.483870967742</v>
      </c>
      <c r="O20" s="1">
        <v>17.758064516129032</v>
      </c>
      <c r="P20" s="1">
        <v>3070.3548387096776</v>
      </c>
    </row>
    <row r="21" spans="2:16" x14ac:dyDescent="0.25">
      <c r="B21" s="2" t="s">
        <v>293</v>
      </c>
      <c r="C21" t="s">
        <v>292</v>
      </c>
      <c r="D21">
        <v>173</v>
      </c>
      <c r="E21" s="1">
        <v>15.806451612903228</v>
      </c>
      <c r="F21" s="1">
        <v>2433.7419354838712</v>
      </c>
      <c r="G21" s="1">
        <v>2.2580645161290325</v>
      </c>
      <c r="H21" s="1">
        <v>347.67741935483872</v>
      </c>
      <c r="I21" s="1">
        <v>16.566666666666666</v>
      </c>
      <c r="J21" s="1">
        <v>2607.9666666666667</v>
      </c>
      <c r="K21" s="1">
        <v>2.3666666666666667</v>
      </c>
      <c r="L21" s="1">
        <v>372.56666666666666</v>
      </c>
      <c r="M21" s="1">
        <v>18.741935483870968</v>
      </c>
      <c r="N21" s="1">
        <v>3167.8387096774195</v>
      </c>
      <c r="O21" s="1">
        <v>2.6774193548387095</v>
      </c>
      <c r="P21" s="1">
        <v>452.54838709677421</v>
      </c>
    </row>
    <row r="22" spans="2:16" x14ac:dyDescent="0.25">
      <c r="B22" s="2" t="s">
        <v>308</v>
      </c>
      <c r="C22" t="s">
        <v>307</v>
      </c>
      <c r="D22">
        <v>341</v>
      </c>
      <c r="E22" s="1">
        <v>1.8064516129032258</v>
      </c>
      <c r="F22" s="1">
        <v>336</v>
      </c>
      <c r="G22" s="1">
        <v>0.25806451612903225</v>
      </c>
      <c r="H22" s="1">
        <v>48</v>
      </c>
      <c r="I22" s="1">
        <v>2.1</v>
      </c>
      <c r="J22" s="1">
        <v>376.59999999999997</v>
      </c>
      <c r="K22" s="1">
        <v>0.3</v>
      </c>
      <c r="L22" s="1">
        <v>53.8</v>
      </c>
      <c r="M22" s="1">
        <v>2.032258064516129</v>
      </c>
      <c r="N22" s="1">
        <v>371.22580645161293</v>
      </c>
      <c r="O22" s="1">
        <v>0.29032258064516131</v>
      </c>
      <c r="P22" s="1">
        <v>53.032258064516128</v>
      </c>
    </row>
    <row r="23" spans="2:16" x14ac:dyDescent="0.25">
      <c r="B23" s="2" t="s">
        <v>316</v>
      </c>
      <c r="C23" t="s">
        <v>315</v>
      </c>
      <c r="D23">
        <v>345</v>
      </c>
      <c r="E23" s="1">
        <v>75.306451612903231</v>
      </c>
      <c r="F23" s="1">
        <v>12761.225806451614</v>
      </c>
      <c r="G23" s="1">
        <v>10.758064516129032</v>
      </c>
      <c r="H23" s="1">
        <v>1823.0322580645161</v>
      </c>
      <c r="I23" s="1">
        <v>80.033333333333331</v>
      </c>
      <c r="J23" s="1">
        <v>13777.983333333334</v>
      </c>
      <c r="K23" s="1">
        <v>11.433333333333334</v>
      </c>
      <c r="L23" s="1">
        <v>1968.2833333333333</v>
      </c>
      <c r="M23" s="1">
        <v>85.580645161290334</v>
      </c>
      <c r="N23" s="1">
        <v>13961.612903225807</v>
      </c>
      <c r="O23" s="1">
        <v>12.225806451612904</v>
      </c>
      <c r="P23" s="1">
        <v>1994.516129032258</v>
      </c>
    </row>
    <row r="24" spans="2:16" x14ac:dyDescent="0.25">
      <c r="B24" s="2" t="s">
        <v>330</v>
      </c>
      <c r="C24" t="s">
        <v>329</v>
      </c>
      <c r="D24">
        <v>258</v>
      </c>
      <c r="E24" s="1">
        <v>134.69354838709677</v>
      </c>
      <c r="F24" s="1">
        <v>18743.629032258064</v>
      </c>
      <c r="G24" s="1">
        <v>19.241935483870968</v>
      </c>
      <c r="H24" s="1">
        <v>2677.6612903225805</v>
      </c>
      <c r="I24" s="1">
        <v>148.51666666666665</v>
      </c>
      <c r="J24" s="1">
        <v>21138.366666666669</v>
      </c>
      <c r="K24" s="1">
        <v>21.216666666666665</v>
      </c>
      <c r="L24" s="1">
        <v>3019.7666666666669</v>
      </c>
      <c r="M24" s="1">
        <v>132.32258064516128</v>
      </c>
      <c r="N24" s="1">
        <v>20492.387096774193</v>
      </c>
      <c r="O24" s="1">
        <v>18.903225806451612</v>
      </c>
      <c r="P24" s="1">
        <v>2927.483870967742</v>
      </c>
    </row>
    <row r="25" spans="2:16" x14ac:dyDescent="0.25">
      <c r="B25" s="2" t="s">
        <v>336</v>
      </c>
      <c r="C25" t="s">
        <v>335</v>
      </c>
      <c r="D25">
        <v>288</v>
      </c>
      <c r="E25" s="1">
        <v>16.935483870967744</v>
      </c>
      <c r="F25" s="1">
        <v>2537.3870967741937</v>
      </c>
      <c r="G25" s="1">
        <v>2.4193548387096775</v>
      </c>
      <c r="H25" s="1">
        <v>362.48387096774195</v>
      </c>
      <c r="I25" s="1">
        <v>17.733333333333334</v>
      </c>
      <c r="J25" s="1">
        <v>2688.9333333333334</v>
      </c>
      <c r="K25" s="1">
        <v>2.5333333333333332</v>
      </c>
      <c r="L25" s="1">
        <v>384.13333333333333</v>
      </c>
      <c r="M25" s="1">
        <v>19.870967741935484</v>
      </c>
      <c r="N25" s="1">
        <v>3007.7419354838712</v>
      </c>
      <c r="O25" s="1">
        <v>2.838709677419355</v>
      </c>
      <c r="P25" s="1">
        <v>429.67741935483872</v>
      </c>
    </row>
    <row r="26" spans="2:16" x14ac:dyDescent="0.25">
      <c r="B26" s="2" t="s">
        <v>328</v>
      </c>
      <c r="C26" t="s">
        <v>327</v>
      </c>
      <c r="D26">
        <v>180</v>
      </c>
      <c r="E26" s="1"/>
      <c r="F26" s="1"/>
      <c r="G26" s="1"/>
      <c r="H26" s="1"/>
      <c r="I26" s="1"/>
      <c r="J26" s="1"/>
      <c r="K26" s="1"/>
      <c r="L26" s="1"/>
      <c r="M26" s="1">
        <v>2.258064516129032</v>
      </c>
      <c r="N26" s="1">
        <v>309.35483870967744</v>
      </c>
      <c r="O26" s="1">
        <v>0.32258064516129031</v>
      </c>
      <c r="P26" s="1">
        <v>44.193548387096776</v>
      </c>
    </row>
    <row r="27" spans="2:16" x14ac:dyDescent="0.25">
      <c r="B27" s="2" t="s">
        <v>356</v>
      </c>
      <c r="C27" t="s">
        <v>355</v>
      </c>
      <c r="D27">
        <v>359</v>
      </c>
      <c r="E27" s="1">
        <v>9.258064516129032</v>
      </c>
      <c r="F27" s="1">
        <v>1444.258064516129</v>
      </c>
      <c r="G27" s="1">
        <v>1.3225806451612903</v>
      </c>
      <c r="H27" s="1">
        <v>206.32258064516128</v>
      </c>
      <c r="I27" s="1">
        <v>7.4666666666666668</v>
      </c>
      <c r="J27" s="1">
        <v>1171.8</v>
      </c>
      <c r="K27" s="1">
        <v>1.0666666666666667</v>
      </c>
      <c r="L27" s="1">
        <v>167.4</v>
      </c>
      <c r="M27" s="1">
        <v>7.9032258064516139</v>
      </c>
      <c r="N27" s="1">
        <v>1280.3225806451612</v>
      </c>
      <c r="O27" s="1">
        <v>1.1290322580645162</v>
      </c>
      <c r="P27" s="1">
        <v>182.90322580645162</v>
      </c>
    </row>
    <row r="28" spans="2:16" x14ac:dyDescent="0.25">
      <c r="B28" s="2" t="s">
        <v>332</v>
      </c>
      <c r="C28" t="s">
        <v>331</v>
      </c>
      <c r="D28">
        <v>414</v>
      </c>
      <c r="E28" s="1">
        <v>120.58064516129033</v>
      </c>
      <c r="F28" s="1">
        <v>20514.629032258064</v>
      </c>
      <c r="G28" s="1">
        <v>17.225806451612904</v>
      </c>
      <c r="H28" s="1">
        <v>2930.6612903225805</v>
      </c>
      <c r="I28" s="1">
        <v>127.16666666666667</v>
      </c>
      <c r="J28" s="1">
        <v>22615.600000000002</v>
      </c>
      <c r="K28" s="1">
        <v>18.166666666666668</v>
      </c>
      <c r="L28" s="1">
        <v>3230.8</v>
      </c>
      <c r="M28" s="1">
        <v>109.96774193548387</v>
      </c>
      <c r="N28" s="1">
        <v>17822.225806451614</v>
      </c>
      <c r="O28" s="1">
        <v>15.709677419354838</v>
      </c>
      <c r="P28" s="1">
        <v>2546.0322580645161</v>
      </c>
    </row>
    <row r="29" spans="2:16" x14ac:dyDescent="0.25">
      <c r="B29" s="2" t="s">
        <v>334</v>
      </c>
      <c r="C29" t="s">
        <v>333</v>
      </c>
      <c r="D29">
        <v>386</v>
      </c>
      <c r="E29" s="1">
        <v>94.838709677419359</v>
      </c>
      <c r="F29" s="1">
        <v>16206.241935483869</v>
      </c>
      <c r="G29" s="1">
        <v>13.548387096774194</v>
      </c>
      <c r="H29" s="1">
        <v>2315.1774193548385</v>
      </c>
      <c r="I29" s="1">
        <v>93.216666666666669</v>
      </c>
      <c r="J29" s="1">
        <v>15662.733333333334</v>
      </c>
      <c r="K29" s="1">
        <v>13.316666666666666</v>
      </c>
      <c r="L29" s="1">
        <v>2237.5333333333333</v>
      </c>
      <c r="M29" s="1">
        <v>85.806451612903231</v>
      </c>
      <c r="N29" s="1">
        <v>14550.967741935483</v>
      </c>
      <c r="O29" s="1">
        <v>12.258064516129032</v>
      </c>
      <c r="P29" s="1">
        <v>2078.7096774193546</v>
      </c>
    </row>
    <row r="30" spans="2:16" x14ac:dyDescent="0.25">
      <c r="B30" s="2" t="s">
        <v>324</v>
      </c>
      <c r="C30" t="s">
        <v>323</v>
      </c>
      <c r="D30">
        <v>368</v>
      </c>
      <c r="E30" s="1">
        <v>76.435483870967744</v>
      </c>
      <c r="F30" s="1">
        <v>13164.177419354837</v>
      </c>
      <c r="G30" s="1">
        <v>10.919354838709678</v>
      </c>
      <c r="H30" s="1">
        <v>1880.5967741935483</v>
      </c>
      <c r="I30" s="1">
        <v>75.833333333333343</v>
      </c>
      <c r="J30" s="1">
        <v>13544.183333333334</v>
      </c>
      <c r="K30" s="1">
        <v>10.833333333333334</v>
      </c>
      <c r="L30" s="1">
        <v>1934.8833333333334</v>
      </c>
      <c r="M30" s="1">
        <v>78.806451612903231</v>
      </c>
      <c r="N30" s="1">
        <v>13609.58064516129</v>
      </c>
      <c r="O30" s="1">
        <v>11.258064516129032</v>
      </c>
      <c r="P30" s="1">
        <v>1944.2258064516129</v>
      </c>
    </row>
    <row r="31" spans="2:16" x14ac:dyDescent="0.25">
      <c r="B31" s="2" t="s">
        <v>322</v>
      </c>
      <c r="C31" t="s">
        <v>321</v>
      </c>
      <c r="D31">
        <v>397</v>
      </c>
      <c r="E31" s="1">
        <v>98</v>
      </c>
      <c r="F31" s="1">
        <v>15966.435483870968</v>
      </c>
      <c r="G31" s="1">
        <v>14</v>
      </c>
      <c r="H31" s="1">
        <v>2280.9193548387098</v>
      </c>
      <c r="I31" s="1">
        <v>107.68333333333334</v>
      </c>
      <c r="J31" s="1">
        <v>17665.55</v>
      </c>
      <c r="K31" s="1">
        <v>15.383333333333333</v>
      </c>
      <c r="L31" s="1">
        <v>2523.65</v>
      </c>
      <c r="M31" s="1">
        <v>113.35483870967744</v>
      </c>
      <c r="N31" s="1">
        <v>18748.258064516129</v>
      </c>
      <c r="O31" s="1">
        <v>16.193548387096776</v>
      </c>
      <c r="P31" s="1">
        <v>2678.3225806451615</v>
      </c>
    </row>
    <row r="32" spans="2:16" x14ac:dyDescent="0.25">
      <c r="B32" s="2" t="s">
        <v>338</v>
      </c>
      <c r="C32" t="s">
        <v>337</v>
      </c>
      <c r="D32">
        <v>310</v>
      </c>
      <c r="E32" s="1">
        <v>2.032258064516129</v>
      </c>
      <c r="F32" s="1">
        <v>317.0322580645161</v>
      </c>
      <c r="G32" s="1">
        <v>0.29032258064516131</v>
      </c>
      <c r="H32" s="1">
        <v>45.29032258064516</v>
      </c>
      <c r="I32" s="1">
        <v>2.1</v>
      </c>
      <c r="J32" s="1">
        <v>327.59999999999997</v>
      </c>
      <c r="K32" s="1">
        <v>0.3</v>
      </c>
      <c r="L32" s="1">
        <v>46.8</v>
      </c>
      <c r="M32" s="1">
        <v>1.8064516129032258</v>
      </c>
      <c r="N32" s="1">
        <v>288.58064516129031</v>
      </c>
      <c r="O32" s="1">
        <v>0.25806451612903225</v>
      </c>
      <c r="P32" s="1">
        <v>41.225806451612904</v>
      </c>
    </row>
    <row r="33" spans="1:16" x14ac:dyDescent="0.25">
      <c r="B33" s="2" t="s">
        <v>289</v>
      </c>
      <c r="C33" t="s">
        <v>288</v>
      </c>
      <c r="D33">
        <v>226</v>
      </c>
      <c r="E33" s="1">
        <v>71.580645161290334</v>
      </c>
      <c r="F33" s="1">
        <v>11072.645161290322</v>
      </c>
      <c r="G33" s="1">
        <v>10.225806451612904</v>
      </c>
      <c r="H33" s="1">
        <v>1581.8064516129032</v>
      </c>
      <c r="I33" s="1">
        <v>71.866666666666674</v>
      </c>
      <c r="J33" s="1">
        <v>11014.266666666666</v>
      </c>
      <c r="K33" s="1">
        <v>10.266666666666667</v>
      </c>
      <c r="L33" s="1">
        <v>1573.4666666666667</v>
      </c>
      <c r="M33" s="1">
        <v>81.741935483870975</v>
      </c>
      <c r="N33" s="1">
        <v>12765.064516129032</v>
      </c>
      <c r="O33" s="1">
        <v>11.67741935483871</v>
      </c>
      <c r="P33" s="1">
        <v>1823.5806451612902</v>
      </c>
    </row>
    <row r="34" spans="1:16" x14ac:dyDescent="0.25">
      <c r="B34" s="2" t="s">
        <v>340</v>
      </c>
      <c r="C34" t="s">
        <v>339</v>
      </c>
      <c r="D34">
        <v>454</v>
      </c>
      <c r="E34" s="1">
        <v>11.064516129032258</v>
      </c>
      <c r="F34" s="1">
        <v>1137.6129032258066</v>
      </c>
      <c r="G34" s="1">
        <v>1.5806451612903225</v>
      </c>
      <c r="H34" s="1">
        <v>162.51612903225808</v>
      </c>
      <c r="I34" s="1">
        <v>10.733333333333334</v>
      </c>
      <c r="J34" s="1">
        <v>1105.3</v>
      </c>
      <c r="K34" s="1">
        <v>1.5333333333333334</v>
      </c>
      <c r="L34" s="1">
        <v>157.9</v>
      </c>
      <c r="M34" s="1">
        <v>4.290322580645161</v>
      </c>
      <c r="N34" s="1">
        <v>639.25806451612902</v>
      </c>
      <c r="O34" s="1">
        <v>0.61290322580645162</v>
      </c>
      <c r="P34" s="1">
        <v>91.322580645161295</v>
      </c>
    </row>
    <row r="35" spans="1:16" x14ac:dyDescent="0.25">
      <c r="B35" s="2" t="s">
        <v>362</v>
      </c>
      <c r="C35" t="s">
        <v>361</v>
      </c>
      <c r="D35">
        <v>365</v>
      </c>
      <c r="E35" s="1">
        <v>26.870967741935484</v>
      </c>
      <c r="F35" s="1">
        <v>4135.1935483870966</v>
      </c>
      <c r="G35" s="1">
        <v>3.838709677419355</v>
      </c>
      <c r="H35" s="1">
        <v>590.74193548387098</v>
      </c>
      <c r="I35" s="1">
        <v>26.599999999999998</v>
      </c>
      <c r="J35" s="1">
        <v>4024.0666666666666</v>
      </c>
      <c r="K35" s="1">
        <v>3.8</v>
      </c>
      <c r="L35" s="1">
        <v>574.86666666666667</v>
      </c>
      <c r="M35" s="1">
        <v>26.870967741935484</v>
      </c>
      <c r="N35" s="1">
        <v>4178.5483870967737</v>
      </c>
      <c r="O35" s="1">
        <v>3.838709677419355</v>
      </c>
      <c r="P35" s="1">
        <v>596.93548387096769</v>
      </c>
    </row>
    <row r="36" spans="1:16" ht="15.75" thickBot="1" x14ac:dyDescent="0.3">
      <c r="B36" s="2" t="s">
        <v>378</v>
      </c>
      <c r="C36" t="s">
        <v>377</v>
      </c>
      <c r="D36">
        <v>314</v>
      </c>
      <c r="E36" s="1">
        <v>6.5483870967741931</v>
      </c>
      <c r="F36" s="1">
        <v>497.67741935483866</v>
      </c>
      <c r="G36" s="1">
        <v>0.93548387096774188</v>
      </c>
      <c r="H36" s="1">
        <v>71.096774193548384</v>
      </c>
      <c r="I36" s="1">
        <v>7</v>
      </c>
      <c r="J36" s="1">
        <v>532</v>
      </c>
      <c r="K36" s="1">
        <v>1</v>
      </c>
      <c r="L36" s="1">
        <v>76</v>
      </c>
      <c r="M36" s="1">
        <v>4.064516129032258</v>
      </c>
      <c r="N36" s="1">
        <v>308.90322580645164</v>
      </c>
      <c r="O36" s="1">
        <v>0.58064516129032262</v>
      </c>
      <c r="P36" s="1">
        <v>44.12903225806452</v>
      </c>
    </row>
    <row r="37" spans="1:16" ht="15.75" thickBot="1" x14ac:dyDescent="0.3">
      <c r="A37" s="8" t="s">
        <v>458</v>
      </c>
      <c r="B37" s="9"/>
      <c r="C37" s="9"/>
      <c r="D37" s="9"/>
      <c r="E37" s="10">
        <v>1446.9677419354834</v>
      </c>
      <c r="F37" s="10">
        <v>231601.88709677418</v>
      </c>
      <c r="G37" s="10">
        <v>206.70967741935485</v>
      </c>
      <c r="H37" s="10">
        <v>33085.983870967735</v>
      </c>
      <c r="I37" s="10">
        <v>1513.2833333333335</v>
      </c>
      <c r="J37" s="10">
        <v>243894.69999999995</v>
      </c>
      <c r="K37" s="10">
        <v>216.18333333333334</v>
      </c>
      <c r="L37" s="10">
        <v>34842.100000000006</v>
      </c>
      <c r="M37" s="10">
        <v>1468.3064516129029</v>
      </c>
      <c r="N37" s="10">
        <v>237921.19354838709</v>
      </c>
      <c r="O37" s="10">
        <v>209.75806451612902</v>
      </c>
      <c r="P37" s="12">
        <v>33988.741935483878</v>
      </c>
    </row>
    <row r="38" spans="1:16" x14ac:dyDescent="0.25">
      <c r="A38" s="2" t="s">
        <v>459</v>
      </c>
      <c r="B38" s="2" t="s">
        <v>117</v>
      </c>
      <c r="C38" t="s">
        <v>116</v>
      </c>
      <c r="D38">
        <v>591</v>
      </c>
      <c r="E38" s="1"/>
      <c r="F38" s="1"/>
      <c r="G38" s="1"/>
      <c r="H38" s="1"/>
      <c r="I38" s="1"/>
      <c r="J38" s="1"/>
      <c r="K38" s="1"/>
      <c r="L38" s="1"/>
      <c r="M38" s="1">
        <v>2.032258064516129</v>
      </c>
      <c r="N38" s="1">
        <v>302.80645161290323</v>
      </c>
      <c r="O38" s="1">
        <v>0.29032258064516131</v>
      </c>
      <c r="P38" s="1">
        <v>43.258064516129032</v>
      </c>
    </row>
    <row r="39" spans="1:16" x14ac:dyDescent="0.25">
      <c r="A39" s="36"/>
      <c r="B39" s="2" t="s">
        <v>111</v>
      </c>
      <c r="C39" t="s">
        <v>110</v>
      </c>
      <c r="D39">
        <v>758</v>
      </c>
      <c r="E39" s="1">
        <v>7</v>
      </c>
      <c r="F39" s="1">
        <v>1001</v>
      </c>
      <c r="G39" s="1">
        <v>1</v>
      </c>
      <c r="H39" s="1">
        <v>143</v>
      </c>
      <c r="I39" s="1">
        <v>7</v>
      </c>
      <c r="J39" s="1">
        <v>1015.9333333333333</v>
      </c>
      <c r="K39" s="1">
        <v>1</v>
      </c>
      <c r="L39" s="1">
        <v>145.13333333333333</v>
      </c>
      <c r="M39" s="1">
        <v>7</v>
      </c>
      <c r="N39" s="1">
        <v>1102.1612903225805</v>
      </c>
      <c r="O39" s="1">
        <v>1</v>
      </c>
      <c r="P39" s="1">
        <v>157.45161290322579</v>
      </c>
    </row>
    <row r="40" spans="1:16" x14ac:dyDescent="0.25">
      <c r="A40" s="36"/>
      <c r="B40" s="2" t="s">
        <v>129</v>
      </c>
      <c r="C40" t="s">
        <v>128</v>
      </c>
      <c r="D40">
        <v>755</v>
      </c>
      <c r="E40" s="1">
        <v>4.7419354838709671</v>
      </c>
      <c r="F40" s="1">
        <v>739.74193548387098</v>
      </c>
      <c r="G40" s="1">
        <v>0.67741935483870963</v>
      </c>
      <c r="H40" s="1">
        <v>105.6774193548387</v>
      </c>
      <c r="I40" s="1">
        <v>2.333333333333333</v>
      </c>
      <c r="J40" s="1">
        <v>364</v>
      </c>
      <c r="K40" s="1">
        <v>0.33333333333333331</v>
      </c>
      <c r="L40" s="1">
        <v>52</v>
      </c>
      <c r="M40" s="1">
        <v>3.8387096774193545</v>
      </c>
      <c r="N40" s="1">
        <v>646.25806451612902</v>
      </c>
      <c r="O40" s="1">
        <v>0.54838709677419351</v>
      </c>
      <c r="P40" s="1">
        <v>92.322580645161295</v>
      </c>
    </row>
    <row r="41" spans="1:16" x14ac:dyDescent="0.25">
      <c r="A41" s="36"/>
      <c r="B41" s="2" t="s">
        <v>127</v>
      </c>
      <c r="C41" t="s">
        <v>126</v>
      </c>
      <c r="D41">
        <v>954</v>
      </c>
      <c r="E41" s="1">
        <v>9.935483870967742</v>
      </c>
      <c r="F41" s="1">
        <v>1549.9354838709676</v>
      </c>
      <c r="G41" s="1">
        <v>1.4193548387096775</v>
      </c>
      <c r="H41" s="1">
        <v>221.41935483870967</v>
      </c>
      <c r="I41" s="1">
        <v>9.1</v>
      </c>
      <c r="J41" s="1">
        <v>1419.6000000000001</v>
      </c>
      <c r="K41" s="1">
        <v>1.3</v>
      </c>
      <c r="L41" s="1">
        <v>202.8</v>
      </c>
      <c r="M41" s="1">
        <v>17.161290322580644</v>
      </c>
      <c r="N41" s="1">
        <v>2810.1612903225805</v>
      </c>
      <c r="O41" s="1">
        <v>2.4516129032258065</v>
      </c>
      <c r="P41" s="1">
        <v>401.45161290322579</v>
      </c>
    </row>
    <row r="42" spans="1:16" x14ac:dyDescent="0.25">
      <c r="A42" s="36"/>
      <c r="B42" s="2" t="s">
        <v>135</v>
      </c>
      <c r="C42" t="s">
        <v>134</v>
      </c>
      <c r="D42">
        <v>520</v>
      </c>
      <c r="E42" s="1">
        <v>33.870967741935488</v>
      </c>
      <c r="F42" s="1">
        <v>5044.7419354838703</v>
      </c>
      <c r="G42" s="1">
        <v>4.838709677419355</v>
      </c>
      <c r="H42" s="1">
        <v>720.67741935483866</v>
      </c>
      <c r="I42" s="1">
        <v>33.483333333333334</v>
      </c>
      <c r="J42" s="1">
        <v>5105.45</v>
      </c>
      <c r="K42" s="1">
        <v>4.7833333333333332</v>
      </c>
      <c r="L42" s="1">
        <v>729.35</v>
      </c>
      <c r="M42" s="1">
        <v>39.290322580645167</v>
      </c>
      <c r="N42" s="1">
        <v>5778.6129032258068</v>
      </c>
      <c r="O42" s="1">
        <v>5.612903225806452</v>
      </c>
      <c r="P42" s="1">
        <v>825.51612903225805</v>
      </c>
    </row>
    <row r="43" spans="1:16" x14ac:dyDescent="0.25">
      <c r="A43" s="36"/>
      <c r="B43" s="2" t="s">
        <v>139</v>
      </c>
      <c r="C43" t="s">
        <v>138</v>
      </c>
      <c r="D43">
        <v>701</v>
      </c>
      <c r="E43" s="1">
        <v>10.838709677419354</v>
      </c>
      <c r="F43" s="1">
        <v>1862.4516129032259</v>
      </c>
      <c r="G43" s="1">
        <v>1.5483870967741935</v>
      </c>
      <c r="H43" s="1">
        <v>266.06451612903226</v>
      </c>
      <c r="I43" s="1">
        <v>9.7999999999999989</v>
      </c>
      <c r="J43" s="1">
        <v>1674.1666666666665</v>
      </c>
      <c r="K43" s="1">
        <v>1.4</v>
      </c>
      <c r="L43" s="1">
        <v>239.16666666666666</v>
      </c>
      <c r="M43" s="1">
        <v>16.032258064516132</v>
      </c>
      <c r="N43" s="1">
        <v>2470.5483870967741</v>
      </c>
      <c r="O43" s="1">
        <v>2.2903225806451615</v>
      </c>
      <c r="P43" s="1">
        <v>352.93548387096774</v>
      </c>
    </row>
    <row r="44" spans="1:16" x14ac:dyDescent="0.25">
      <c r="A44" s="36"/>
      <c r="B44" s="2" t="s">
        <v>159</v>
      </c>
      <c r="C44" t="s">
        <v>158</v>
      </c>
      <c r="D44">
        <v>604</v>
      </c>
      <c r="E44" s="1">
        <v>15.129032258064516</v>
      </c>
      <c r="F44" s="1">
        <v>2647.5806451612907</v>
      </c>
      <c r="G44" s="1">
        <v>2.161290322580645</v>
      </c>
      <c r="H44" s="1">
        <v>378.22580645161293</v>
      </c>
      <c r="I44" s="1">
        <v>16.916666666666664</v>
      </c>
      <c r="J44" s="1">
        <v>2945.4833333333336</v>
      </c>
      <c r="K44" s="1">
        <v>2.4166666666666665</v>
      </c>
      <c r="L44" s="1">
        <v>420.78333333333336</v>
      </c>
      <c r="M44" s="1">
        <v>19.870967741935484</v>
      </c>
      <c r="N44" s="1">
        <v>3202.8387096774195</v>
      </c>
      <c r="O44" s="1">
        <v>2.838709677419355</v>
      </c>
      <c r="P44" s="1">
        <v>457.54838709677421</v>
      </c>
    </row>
    <row r="45" spans="1:16" x14ac:dyDescent="0.25">
      <c r="A45" s="36"/>
      <c r="B45" s="2" t="s">
        <v>167</v>
      </c>
      <c r="C45" t="s">
        <v>166</v>
      </c>
      <c r="D45">
        <v>629</v>
      </c>
      <c r="E45" s="1">
        <v>139.43548387096774</v>
      </c>
      <c r="F45" s="1">
        <v>24379.645161290326</v>
      </c>
      <c r="G45" s="1">
        <v>19.919354838709676</v>
      </c>
      <c r="H45" s="1">
        <v>3482.8064516129034</v>
      </c>
      <c r="I45" s="1">
        <v>143.38333333333333</v>
      </c>
      <c r="J45" s="1">
        <v>25364.616666666669</v>
      </c>
      <c r="K45" s="1">
        <v>20.483333333333334</v>
      </c>
      <c r="L45" s="1">
        <v>3623.5166666666669</v>
      </c>
      <c r="M45" s="1">
        <v>166.41935483870967</v>
      </c>
      <c r="N45" s="1">
        <v>29053.048387096773</v>
      </c>
      <c r="O45" s="1">
        <v>23.774193548387096</v>
      </c>
      <c r="P45" s="1">
        <v>4150.4354838709678</v>
      </c>
    </row>
    <row r="46" spans="1:16" x14ac:dyDescent="0.25">
      <c r="A46" s="36"/>
      <c r="B46" s="2" t="s">
        <v>175</v>
      </c>
      <c r="C46" t="s">
        <v>174</v>
      </c>
      <c r="D46">
        <v>584</v>
      </c>
      <c r="E46" s="1">
        <v>30.370967741935484</v>
      </c>
      <c r="F46" s="1">
        <v>5281.9516129032263</v>
      </c>
      <c r="G46" s="1">
        <v>4.338709677419355</v>
      </c>
      <c r="H46" s="1">
        <v>754.56451612903231</v>
      </c>
      <c r="I46" s="1">
        <v>31.266666666666666</v>
      </c>
      <c r="J46" s="1">
        <v>5254.9000000000005</v>
      </c>
      <c r="K46" s="1">
        <v>4.4666666666666668</v>
      </c>
      <c r="L46" s="1">
        <v>750.7</v>
      </c>
      <c r="M46" s="1">
        <v>25.967741935483868</v>
      </c>
      <c r="N46" s="1">
        <v>4227.322580645161</v>
      </c>
      <c r="O46" s="1">
        <v>3.7096774193548385</v>
      </c>
      <c r="P46" s="1">
        <v>603.90322580645159</v>
      </c>
    </row>
    <row r="47" spans="1:16" x14ac:dyDescent="0.25">
      <c r="A47" s="36"/>
      <c r="B47" s="2" t="s">
        <v>177</v>
      </c>
      <c r="C47" t="s">
        <v>176</v>
      </c>
      <c r="D47">
        <v>699</v>
      </c>
      <c r="E47" s="1">
        <v>9.0322580645161281</v>
      </c>
      <c r="F47" s="1">
        <v>1375.8387096774195</v>
      </c>
      <c r="G47" s="1">
        <v>1.2903225806451613</v>
      </c>
      <c r="H47" s="1">
        <v>196.54838709677421</v>
      </c>
      <c r="I47" s="1">
        <v>9.1</v>
      </c>
      <c r="J47" s="1">
        <v>1421.9333333333334</v>
      </c>
      <c r="K47" s="1">
        <v>1.3</v>
      </c>
      <c r="L47" s="1">
        <v>203.13333333333333</v>
      </c>
      <c r="M47" s="1">
        <v>9.4838709677419342</v>
      </c>
      <c r="N47" s="1">
        <v>1472.9354838709676</v>
      </c>
      <c r="O47" s="1">
        <v>1.3548387096774193</v>
      </c>
      <c r="P47" s="1">
        <v>210.41935483870967</v>
      </c>
    </row>
    <row r="48" spans="1:16" x14ac:dyDescent="0.25">
      <c r="A48" s="36"/>
      <c r="B48" s="2" t="s">
        <v>223</v>
      </c>
      <c r="C48" t="s">
        <v>222</v>
      </c>
      <c r="D48">
        <v>846</v>
      </c>
      <c r="E48" s="1">
        <v>1.8064516129032258</v>
      </c>
      <c r="F48" s="1">
        <v>281.80645161290323</v>
      </c>
      <c r="G48" s="1">
        <v>0.25806451612903225</v>
      </c>
      <c r="H48" s="1">
        <v>40.258064516129032</v>
      </c>
      <c r="I48" s="1">
        <v>2.1</v>
      </c>
      <c r="J48" s="1">
        <v>341.59999999999997</v>
      </c>
      <c r="K48" s="1">
        <v>0.3</v>
      </c>
      <c r="L48" s="1">
        <v>48.8</v>
      </c>
      <c r="M48" s="1">
        <v>1.8064516129032258</v>
      </c>
      <c r="N48" s="1">
        <v>281.80645161290323</v>
      </c>
      <c r="O48" s="1">
        <v>0.25806451612903225</v>
      </c>
      <c r="P48" s="1">
        <v>40.258064516129032</v>
      </c>
    </row>
    <row r="49" spans="1:16" x14ac:dyDescent="0.25">
      <c r="A49" s="36"/>
      <c r="B49" s="2" t="s">
        <v>350</v>
      </c>
      <c r="C49" t="s">
        <v>349</v>
      </c>
      <c r="D49">
        <v>806</v>
      </c>
      <c r="E49" s="1">
        <v>16.483870967741936</v>
      </c>
      <c r="F49" s="1">
        <v>2737.677419354839</v>
      </c>
      <c r="G49" s="1">
        <v>2.3548387096774195</v>
      </c>
      <c r="H49" s="1">
        <v>391.09677419354841</v>
      </c>
      <c r="I49" s="1">
        <v>16.333333333333336</v>
      </c>
      <c r="J49" s="1">
        <v>2680.2999999999997</v>
      </c>
      <c r="K49" s="1">
        <v>2.3333333333333335</v>
      </c>
      <c r="L49" s="1">
        <v>382.9</v>
      </c>
      <c r="M49" s="1">
        <v>11.29032258064516</v>
      </c>
      <c r="N49" s="1">
        <v>1904.4516129032259</v>
      </c>
      <c r="O49" s="1">
        <v>1.6129032258064515</v>
      </c>
      <c r="P49" s="1">
        <v>272.06451612903226</v>
      </c>
    </row>
    <row r="50" spans="1:16" x14ac:dyDescent="0.25">
      <c r="A50" s="36"/>
      <c r="B50" s="2" t="s">
        <v>197</v>
      </c>
      <c r="C50" t="s">
        <v>196</v>
      </c>
      <c r="D50">
        <v>971</v>
      </c>
      <c r="E50" s="1">
        <v>2.935483870967742</v>
      </c>
      <c r="F50" s="1">
        <v>457.93548387096774</v>
      </c>
      <c r="G50" s="1">
        <v>0.41935483870967744</v>
      </c>
      <c r="H50" s="1">
        <v>65.41935483870968</v>
      </c>
      <c r="I50" s="1">
        <v>2.1</v>
      </c>
      <c r="J50" s="1">
        <v>334.59999999999997</v>
      </c>
      <c r="K50" s="1">
        <v>0.3</v>
      </c>
      <c r="L50" s="1">
        <v>47.8</v>
      </c>
      <c r="M50" s="1">
        <v>2.7096774193548385</v>
      </c>
      <c r="N50" s="1">
        <v>436.25806451612902</v>
      </c>
      <c r="O50" s="1">
        <v>0.38709677419354838</v>
      </c>
      <c r="P50" s="1">
        <v>62.322580645161288</v>
      </c>
    </row>
    <row r="51" spans="1:16" x14ac:dyDescent="0.25">
      <c r="A51" s="36"/>
      <c r="B51" s="2" t="s">
        <v>203</v>
      </c>
      <c r="C51" t="s">
        <v>202</v>
      </c>
      <c r="D51">
        <v>811</v>
      </c>
      <c r="E51" s="1">
        <v>2.935483870967742</v>
      </c>
      <c r="F51" s="1">
        <v>457.93548387096774</v>
      </c>
      <c r="G51" s="1">
        <v>0.41935483870967744</v>
      </c>
      <c r="H51" s="1">
        <v>65.41935483870968</v>
      </c>
      <c r="I51" s="1">
        <v>2.1</v>
      </c>
      <c r="J51" s="1">
        <v>327.59999999999997</v>
      </c>
      <c r="K51" s="1">
        <v>0.3</v>
      </c>
      <c r="L51" s="1">
        <v>46.8</v>
      </c>
      <c r="M51" s="1">
        <v>2.935483870967742</v>
      </c>
      <c r="N51" s="1">
        <v>498.58064516129025</v>
      </c>
      <c r="O51" s="1">
        <v>0.41935483870967744</v>
      </c>
      <c r="P51" s="1">
        <v>71.225806451612897</v>
      </c>
    </row>
    <row r="52" spans="1:16" x14ac:dyDescent="0.25">
      <c r="A52" s="36"/>
      <c r="B52" s="2" t="s">
        <v>370</v>
      </c>
      <c r="C52" t="s">
        <v>369</v>
      </c>
      <c r="D52">
        <v>987</v>
      </c>
      <c r="E52" s="1">
        <v>9.0322580645161281</v>
      </c>
      <c r="F52" s="1">
        <v>1440.8709677419356</v>
      </c>
      <c r="G52" s="1">
        <v>1.2903225806451613</v>
      </c>
      <c r="H52" s="1">
        <v>205.83870967741936</v>
      </c>
      <c r="I52" s="1">
        <v>8.8666666666666671</v>
      </c>
      <c r="J52" s="1">
        <v>1417.9666666666667</v>
      </c>
      <c r="K52" s="1">
        <v>1.2666666666666666</v>
      </c>
      <c r="L52" s="1">
        <v>202.56666666666666</v>
      </c>
      <c r="M52" s="1">
        <v>9.7096774193548399</v>
      </c>
      <c r="N52" s="1">
        <v>1574.0967741935483</v>
      </c>
      <c r="O52" s="1">
        <v>1.3870967741935485</v>
      </c>
      <c r="P52" s="1">
        <v>224.87096774193549</v>
      </c>
    </row>
    <row r="53" spans="1:16" x14ac:dyDescent="0.25">
      <c r="A53" s="36"/>
      <c r="B53" s="2" t="s">
        <v>215</v>
      </c>
      <c r="C53" t="s">
        <v>214</v>
      </c>
      <c r="D53">
        <v>539</v>
      </c>
      <c r="E53" s="1">
        <v>2.935483870967742</v>
      </c>
      <c r="F53" s="1">
        <v>457.93548387096774</v>
      </c>
      <c r="G53" s="1">
        <v>0.41935483870967744</v>
      </c>
      <c r="H53" s="1">
        <v>65.41935483870968</v>
      </c>
      <c r="I53" s="1">
        <v>2.1</v>
      </c>
      <c r="J53" s="1">
        <v>327.59999999999997</v>
      </c>
      <c r="K53" s="1">
        <v>0.3</v>
      </c>
      <c r="L53" s="1">
        <v>46.8</v>
      </c>
      <c r="M53" s="1">
        <v>2.935483870967742</v>
      </c>
      <c r="N53" s="1">
        <v>478.25806451612908</v>
      </c>
      <c r="O53" s="1">
        <v>0.41935483870967744</v>
      </c>
      <c r="P53" s="1">
        <v>68.322580645161295</v>
      </c>
    </row>
    <row r="54" spans="1:16" x14ac:dyDescent="0.25">
      <c r="A54" s="36"/>
      <c r="B54" s="2" t="s">
        <v>245</v>
      </c>
      <c r="C54" t="s">
        <v>244</v>
      </c>
      <c r="D54">
        <v>775</v>
      </c>
      <c r="E54" s="1">
        <v>7</v>
      </c>
      <c r="F54" s="1">
        <v>1066.0322580645161</v>
      </c>
      <c r="G54" s="1">
        <v>1</v>
      </c>
      <c r="H54" s="1">
        <v>152.29032258064515</v>
      </c>
      <c r="I54" s="1">
        <v>7</v>
      </c>
      <c r="J54" s="1">
        <v>1079.3999999999999</v>
      </c>
      <c r="K54" s="1">
        <v>1</v>
      </c>
      <c r="L54" s="1">
        <v>154.19999999999999</v>
      </c>
      <c r="M54" s="1">
        <v>7</v>
      </c>
      <c r="N54" s="1">
        <v>1084.0967741935483</v>
      </c>
      <c r="O54" s="1">
        <v>1</v>
      </c>
      <c r="P54" s="1">
        <v>154.87096774193549</v>
      </c>
    </row>
    <row r="55" spans="1:16" x14ac:dyDescent="0.25">
      <c r="A55" s="36"/>
      <c r="B55" s="2" t="s">
        <v>257</v>
      </c>
      <c r="C55" t="s">
        <v>256</v>
      </c>
      <c r="D55">
        <v>796</v>
      </c>
      <c r="E55" s="1">
        <v>7</v>
      </c>
      <c r="F55" s="1">
        <v>1022.6774193548387</v>
      </c>
      <c r="G55" s="1">
        <v>1</v>
      </c>
      <c r="H55" s="1">
        <v>146.09677419354838</v>
      </c>
      <c r="I55" s="1">
        <v>7</v>
      </c>
      <c r="J55" s="1">
        <v>1034.6000000000001</v>
      </c>
      <c r="K55" s="1">
        <v>1</v>
      </c>
      <c r="L55" s="1">
        <v>147.80000000000001</v>
      </c>
      <c r="M55" s="1">
        <v>7</v>
      </c>
      <c r="N55" s="1">
        <v>1127.4516129032259</v>
      </c>
      <c r="O55" s="1">
        <v>1</v>
      </c>
      <c r="P55" s="1">
        <v>161.06451612903226</v>
      </c>
    </row>
    <row r="56" spans="1:16" x14ac:dyDescent="0.25">
      <c r="A56" s="36"/>
      <c r="B56" s="2" t="s">
        <v>249</v>
      </c>
      <c r="C56" t="s">
        <v>248</v>
      </c>
      <c r="D56">
        <v>599</v>
      </c>
      <c r="E56" s="1">
        <v>2.4838709677419355</v>
      </c>
      <c r="F56" s="1">
        <v>387.48387096774189</v>
      </c>
      <c r="G56" s="1">
        <v>0.35483870967741937</v>
      </c>
      <c r="H56" s="1">
        <v>55.354838709677416</v>
      </c>
      <c r="I56" s="1">
        <v>3.0333333333333332</v>
      </c>
      <c r="J56" s="1">
        <v>487.19999999999993</v>
      </c>
      <c r="K56" s="1">
        <v>0.43333333333333335</v>
      </c>
      <c r="L56" s="1">
        <v>69.599999999999994</v>
      </c>
      <c r="M56" s="1">
        <v>2.935483870967742</v>
      </c>
      <c r="N56" s="1">
        <v>464.70967741935488</v>
      </c>
      <c r="O56" s="1">
        <v>0.41935483870967744</v>
      </c>
      <c r="P56" s="1">
        <v>66.387096774193552</v>
      </c>
    </row>
    <row r="57" spans="1:16" x14ac:dyDescent="0.25">
      <c r="A57" s="36"/>
      <c r="B57" s="2" t="s">
        <v>265</v>
      </c>
      <c r="C57" t="s">
        <v>264</v>
      </c>
      <c r="D57">
        <v>750</v>
      </c>
      <c r="E57" s="1">
        <v>3.3870967741935485</v>
      </c>
      <c r="F57" s="1">
        <v>528.38709677419354</v>
      </c>
      <c r="G57" s="1">
        <v>0.4838709677419355</v>
      </c>
      <c r="H57" s="1">
        <v>75.483870967741936</v>
      </c>
      <c r="I57" s="1">
        <v>2.1</v>
      </c>
      <c r="J57" s="1">
        <v>327.59999999999997</v>
      </c>
      <c r="K57" s="1">
        <v>0.3</v>
      </c>
      <c r="L57" s="1">
        <v>46.8</v>
      </c>
      <c r="M57" s="1">
        <v>2.935483870967742</v>
      </c>
      <c r="N57" s="1">
        <v>491.80645161290329</v>
      </c>
      <c r="O57" s="1">
        <v>0.41935483870967744</v>
      </c>
      <c r="P57" s="1">
        <v>70.258064516129039</v>
      </c>
    </row>
    <row r="58" spans="1:16" x14ac:dyDescent="0.25">
      <c r="A58" s="36"/>
      <c r="B58" s="2" t="s">
        <v>283</v>
      </c>
      <c r="C58" t="s">
        <v>282</v>
      </c>
      <c r="D58">
        <v>987</v>
      </c>
      <c r="E58" s="1">
        <v>21.677419354838708</v>
      </c>
      <c r="F58" s="1">
        <v>3709.0967741935483</v>
      </c>
      <c r="G58" s="1">
        <v>3.096774193548387</v>
      </c>
      <c r="H58" s="1">
        <v>529.87096774193549</v>
      </c>
      <c r="I58" s="1">
        <v>21.583333333333336</v>
      </c>
      <c r="J58" s="1">
        <v>3601.1500000000005</v>
      </c>
      <c r="K58" s="1">
        <v>3.0833333333333335</v>
      </c>
      <c r="L58" s="1">
        <v>514.45000000000005</v>
      </c>
      <c r="M58" s="1">
        <v>20.548387096774192</v>
      </c>
      <c r="N58" s="1">
        <v>3556.2258064516132</v>
      </c>
      <c r="O58" s="1">
        <v>2.935483870967742</v>
      </c>
      <c r="P58" s="1">
        <v>508.03225806451616</v>
      </c>
    </row>
    <row r="59" spans="1:16" x14ac:dyDescent="0.25">
      <c r="A59" s="36"/>
      <c r="B59" s="2" t="s">
        <v>179</v>
      </c>
      <c r="C59" t="s">
        <v>178</v>
      </c>
      <c r="D59">
        <v>894</v>
      </c>
      <c r="E59" s="1">
        <v>11.85483870967742</v>
      </c>
      <c r="F59" s="1">
        <v>1449.5645161290324</v>
      </c>
      <c r="G59" s="1">
        <v>1.6935483870967742</v>
      </c>
      <c r="H59" s="1">
        <v>207.08064516129033</v>
      </c>
      <c r="I59" s="1">
        <v>11.666666666666668</v>
      </c>
      <c r="J59" s="1">
        <v>1314.1333333333332</v>
      </c>
      <c r="K59" s="1">
        <v>1.6666666666666667</v>
      </c>
      <c r="L59" s="1">
        <v>187.73333333333332</v>
      </c>
      <c r="M59" s="1">
        <v>10.612903225806452</v>
      </c>
      <c r="N59" s="1">
        <v>1509.8548387096773</v>
      </c>
      <c r="O59" s="1">
        <v>1.5161290322580645</v>
      </c>
      <c r="P59" s="1">
        <v>215.69354838709677</v>
      </c>
    </row>
    <row r="60" spans="1:16" x14ac:dyDescent="0.25">
      <c r="A60" s="36"/>
      <c r="B60" s="2" t="s">
        <v>306</v>
      </c>
      <c r="C60" t="s">
        <v>305</v>
      </c>
      <c r="D60">
        <v>762</v>
      </c>
      <c r="E60" s="1">
        <v>70.338709677419359</v>
      </c>
      <c r="F60" s="1">
        <v>11735.838709677419</v>
      </c>
      <c r="G60" s="1">
        <v>10.048387096774194</v>
      </c>
      <c r="H60" s="1">
        <v>1676.5483870967741</v>
      </c>
      <c r="I60" s="1">
        <v>68.25</v>
      </c>
      <c r="J60" s="1">
        <v>11283.183333333334</v>
      </c>
      <c r="K60" s="1">
        <v>9.75</v>
      </c>
      <c r="L60" s="1">
        <v>1611.8833333333334</v>
      </c>
      <c r="M60" s="1">
        <v>87.612903225806448</v>
      </c>
      <c r="N60" s="1">
        <v>14083.209677419356</v>
      </c>
      <c r="O60" s="1">
        <v>12.516129032258064</v>
      </c>
      <c r="P60" s="1">
        <v>2011.8870967741937</v>
      </c>
    </row>
    <row r="61" spans="1:16" x14ac:dyDescent="0.25">
      <c r="A61" s="36"/>
      <c r="B61" s="2" t="s">
        <v>295</v>
      </c>
      <c r="C61" t="s">
        <v>294</v>
      </c>
      <c r="D61">
        <v>732</v>
      </c>
      <c r="E61" s="1">
        <v>4.290322580645161</v>
      </c>
      <c r="F61" s="1">
        <v>669.29032258064512</v>
      </c>
      <c r="G61" s="1">
        <v>0.61290322580645162</v>
      </c>
      <c r="H61" s="1">
        <v>95.612903225806448</v>
      </c>
      <c r="I61" s="1">
        <v>2.333333333333333</v>
      </c>
      <c r="J61" s="1">
        <v>371</v>
      </c>
      <c r="K61" s="1">
        <v>0.33333333333333331</v>
      </c>
      <c r="L61" s="1">
        <v>53</v>
      </c>
      <c r="M61" s="1">
        <v>4.290322580645161</v>
      </c>
      <c r="N61" s="1">
        <v>737.03225806451621</v>
      </c>
      <c r="O61" s="1">
        <v>0.61290322580645162</v>
      </c>
      <c r="P61" s="1">
        <v>105.29032258064517</v>
      </c>
    </row>
    <row r="62" spans="1:16" x14ac:dyDescent="0.25">
      <c r="A62" s="36"/>
      <c r="B62" s="2" t="s">
        <v>312</v>
      </c>
      <c r="C62" t="s">
        <v>311</v>
      </c>
      <c r="D62">
        <v>843</v>
      </c>
      <c r="E62" s="1">
        <v>3.161290322580645</v>
      </c>
      <c r="F62" s="1">
        <v>493.16129032258067</v>
      </c>
      <c r="G62" s="1">
        <v>0.45161290322580644</v>
      </c>
      <c r="H62" s="1">
        <v>70.451612903225808</v>
      </c>
      <c r="I62" s="1">
        <v>3.5</v>
      </c>
      <c r="J62" s="1">
        <v>546</v>
      </c>
      <c r="K62" s="1">
        <v>0.5</v>
      </c>
      <c r="L62" s="1">
        <v>78</v>
      </c>
      <c r="M62" s="1">
        <v>2.935483870967742</v>
      </c>
      <c r="N62" s="1">
        <v>478.25806451612908</v>
      </c>
      <c r="O62" s="1">
        <v>0.41935483870967744</v>
      </c>
      <c r="P62" s="1">
        <v>68.322580645161295</v>
      </c>
    </row>
    <row r="63" spans="1:16" x14ac:dyDescent="0.25">
      <c r="A63" s="36"/>
      <c r="B63" s="2" t="s">
        <v>314</v>
      </c>
      <c r="C63" t="s">
        <v>313</v>
      </c>
      <c r="D63">
        <v>647</v>
      </c>
      <c r="E63" s="1">
        <v>4.064516129032258</v>
      </c>
      <c r="F63" s="1">
        <v>605.61290322580646</v>
      </c>
      <c r="G63" s="1">
        <v>0.58064516129032262</v>
      </c>
      <c r="H63" s="1">
        <v>86.516129032258064</v>
      </c>
      <c r="I63" s="1">
        <v>3.9666666666666668</v>
      </c>
      <c r="J63" s="1">
        <v>591.0333333333333</v>
      </c>
      <c r="K63" s="1">
        <v>0.56666666666666665</v>
      </c>
      <c r="L63" s="1">
        <v>84.433333333333337</v>
      </c>
      <c r="M63" s="1">
        <v>2.258064516129032</v>
      </c>
      <c r="N63" s="1">
        <v>336.45161290322579</v>
      </c>
      <c r="O63" s="1">
        <v>0.32258064516129031</v>
      </c>
      <c r="P63" s="1">
        <v>48.064516129032256</v>
      </c>
    </row>
    <row r="64" spans="1:16" x14ac:dyDescent="0.25">
      <c r="A64" s="36"/>
      <c r="B64" s="2" t="s">
        <v>342</v>
      </c>
      <c r="C64" t="s">
        <v>341</v>
      </c>
      <c r="D64">
        <v>866</v>
      </c>
      <c r="E64" s="1">
        <v>115.2741935483871</v>
      </c>
      <c r="F64" s="1">
        <v>19409.419354838712</v>
      </c>
      <c r="G64" s="1">
        <v>16.467741935483872</v>
      </c>
      <c r="H64" s="1">
        <v>2772.7741935483873</v>
      </c>
      <c r="I64" s="1">
        <v>120.86666666666666</v>
      </c>
      <c r="J64" s="1">
        <v>21271.716666666667</v>
      </c>
      <c r="K64" s="1">
        <v>17.266666666666666</v>
      </c>
      <c r="L64" s="1">
        <v>3038.8166666666666</v>
      </c>
      <c r="M64" s="1">
        <v>127.35483870967744</v>
      </c>
      <c r="N64" s="1">
        <v>22173.629032258064</v>
      </c>
      <c r="O64" s="1">
        <v>18.193548387096776</v>
      </c>
      <c r="P64" s="1">
        <v>3167.6612903225805</v>
      </c>
    </row>
    <row r="65" spans="1:16" x14ac:dyDescent="0.25">
      <c r="A65" s="36"/>
      <c r="B65" s="2" t="s">
        <v>412</v>
      </c>
      <c r="C65" t="s">
        <v>411</v>
      </c>
      <c r="D65">
        <v>948</v>
      </c>
      <c r="E65" s="1">
        <v>5.6451612903225801</v>
      </c>
      <c r="F65" s="1">
        <v>985.5322580645161</v>
      </c>
      <c r="G65" s="1">
        <v>0.80645161290322576</v>
      </c>
      <c r="H65" s="1">
        <v>140.79032258064515</v>
      </c>
      <c r="I65" s="1">
        <v>6.7666666666666666</v>
      </c>
      <c r="J65" s="1">
        <v>698.01666666666665</v>
      </c>
      <c r="K65" s="1">
        <v>0.96666666666666667</v>
      </c>
      <c r="L65" s="1">
        <v>99.716666666666669</v>
      </c>
      <c r="M65" s="1">
        <v>2.258064516129032</v>
      </c>
      <c r="N65" s="1">
        <v>171.61290322580646</v>
      </c>
      <c r="O65" s="1">
        <v>0.32258064516129031</v>
      </c>
      <c r="P65" s="1">
        <v>24.516129032258064</v>
      </c>
    </row>
    <row r="66" spans="1:16" x14ac:dyDescent="0.25">
      <c r="A66" s="36"/>
      <c r="B66" s="2" t="s">
        <v>423</v>
      </c>
      <c r="C66" t="s">
        <v>422</v>
      </c>
      <c r="D66">
        <v>992</v>
      </c>
      <c r="E66" s="1">
        <v>30.709677419354836</v>
      </c>
      <c r="F66" s="1">
        <v>5111.354838709678</v>
      </c>
      <c r="G66" s="1">
        <v>4.387096774193548</v>
      </c>
      <c r="H66" s="1">
        <v>730.19354838709683</v>
      </c>
      <c r="I66" s="1">
        <v>30.566666666666663</v>
      </c>
      <c r="J66" s="1">
        <v>5033.9333333333334</v>
      </c>
      <c r="K66" s="1">
        <v>4.3666666666666663</v>
      </c>
      <c r="L66" s="1">
        <v>719.13333333333333</v>
      </c>
      <c r="M66" s="1">
        <v>28.903225806451612</v>
      </c>
      <c r="N66" s="1">
        <v>4915.8064516129034</v>
      </c>
      <c r="O66" s="1">
        <v>4.129032258064516</v>
      </c>
      <c r="P66" s="1">
        <v>702.25806451612902</v>
      </c>
    </row>
    <row r="67" spans="1:16" x14ac:dyDescent="0.25">
      <c r="A67" s="36"/>
      <c r="B67" s="2" t="s">
        <v>380</v>
      </c>
      <c r="C67" t="s">
        <v>379</v>
      </c>
      <c r="D67">
        <v>735</v>
      </c>
      <c r="E67" s="1">
        <v>2.032258064516129</v>
      </c>
      <c r="F67" s="1">
        <v>302.80645161290323</v>
      </c>
      <c r="G67" s="1">
        <v>0.29032258064516131</v>
      </c>
      <c r="H67" s="1">
        <v>43.258064516129032</v>
      </c>
      <c r="I67" s="1">
        <v>1.8666666666666667</v>
      </c>
      <c r="J67" s="1">
        <v>278.13333333333333</v>
      </c>
      <c r="K67" s="1">
        <v>0.26666666666666666</v>
      </c>
      <c r="L67" s="1">
        <v>39.733333333333334</v>
      </c>
      <c r="M67" s="1">
        <v>2.032258064516129</v>
      </c>
      <c r="N67" s="1">
        <v>302.80645161290323</v>
      </c>
      <c r="O67" s="1">
        <v>0.29032258064516131</v>
      </c>
      <c r="P67" s="1">
        <v>43.258064516129032</v>
      </c>
    </row>
    <row r="68" spans="1:16" ht="15.75" thickBot="1" x14ac:dyDescent="0.3">
      <c r="A68" s="36"/>
      <c r="B68" s="2" t="s">
        <v>431</v>
      </c>
      <c r="C68" t="s">
        <v>430</v>
      </c>
      <c r="D68">
        <v>982</v>
      </c>
      <c r="E68" s="1">
        <v>1.129032258064516</v>
      </c>
      <c r="F68" s="1">
        <v>149.03225806451613</v>
      </c>
      <c r="G68" s="1">
        <v>0.16129032258064516</v>
      </c>
      <c r="H68" s="1">
        <v>21.29032258064516</v>
      </c>
      <c r="I68" s="1">
        <v>0.70000000000000007</v>
      </c>
      <c r="J68" s="1">
        <v>92.399999999999991</v>
      </c>
      <c r="K68" s="1">
        <v>0.1</v>
      </c>
      <c r="L68" s="1">
        <v>13.2</v>
      </c>
      <c r="M68" s="1">
        <v>1.129032258064516</v>
      </c>
      <c r="N68" s="1">
        <v>200.51612903225805</v>
      </c>
      <c r="O68" s="1">
        <v>0.16129032258064516</v>
      </c>
      <c r="P68" s="1">
        <v>28.64516129032258</v>
      </c>
    </row>
    <row r="69" spans="1:16" ht="15.75" thickBot="1" x14ac:dyDescent="0.3">
      <c r="A69" s="8" t="s">
        <v>460</v>
      </c>
      <c r="B69" s="9"/>
      <c r="C69" s="9"/>
      <c r="D69" s="9"/>
      <c r="E69" s="10">
        <v>586.53225806451633</v>
      </c>
      <c r="F69" s="10">
        <v>97342.338709677424</v>
      </c>
      <c r="G69" s="10">
        <v>83.790322580645153</v>
      </c>
      <c r="H69" s="10">
        <v>13906.048387096775</v>
      </c>
      <c r="I69" s="10">
        <v>587.18333333333351</v>
      </c>
      <c r="J69" s="10">
        <v>98005.249999999985</v>
      </c>
      <c r="K69" s="10">
        <v>83.883333333333312</v>
      </c>
      <c r="L69" s="10">
        <v>14000.750000000002</v>
      </c>
      <c r="M69" s="10">
        <v>648.29032258064512</v>
      </c>
      <c r="N69" s="10">
        <v>107873.61290322582</v>
      </c>
      <c r="O69" s="10">
        <v>92.612903225806463</v>
      </c>
      <c r="P69" s="12">
        <v>15410.516129032258</v>
      </c>
    </row>
    <row r="70" spans="1:16" x14ac:dyDescent="0.25">
      <c r="A70" s="2" t="s">
        <v>461</v>
      </c>
      <c r="B70" s="2" t="s">
        <v>326</v>
      </c>
      <c r="C70" t="s">
        <v>325</v>
      </c>
      <c r="D70">
        <v>1069</v>
      </c>
      <c r="E70" s="1">
        <v>44.032258064516128</v>
      </c>
      <c r="F70" s="1">
        <v>7495.4193548387093</v>
      </c>
      <c r="G70" s="1">
        <v>6.290322580645161</v>
      </c>
      <c r="H70" s="1">
        <v>1070.7741935483871</v>
      </c>
      <c r="I70" s="1">
        <v>49.583333333333329</v>
      </c>
      <c r="J70" s="1">
        <v>8413.8833333333332</v>
      </c>
      <c r="K70" s="1">
        <v>7.083333333333333</v>
      </c>
      <c r="L70" s="1">
        <v>1201.9833333333333</v>
      </c>
      <c r="M70" s="1">
        <v>45.838709677419359</v>
      </c>
      <c r="N70" s="1">
        <v>8042.7741935483873</v>
      </c>
      <c r="O70" s="1">
        <v>6.5483870967741939</v>
      </c>
      <c r="P70" s="1">
        <v>1148.9677419354839</v>
      </c>
    </row>
    <row r="71" spans="1:16" x14ac:dyDescent="0.25">
      <c r="A71" s="36"/>
      <c r="B71" s="2" t="s">
        <v>123</v>
      </c>
      <c r="C71" t="s">
        <v>122</v>
      </c>
      <c r="D71">
        <v>1090</v>
      </c>
      <c r="E71" s="1">
        <v>57.919354838709673</v>
      </c>
      <c r="F71" s="1">
        <v>9513</v>
      </c>
      <c r="G71" s="1">
        <v>8.2741935483870961</v>
      </c>
      <c r="H71" s="1">
        <v>1359</v>
      </c>
      <c r="I71" s="1">
        <v>56.350000000000009</v>
      </c>
      <c r="J71" s="1">
        <v>9414.0666666666657</v>
      </c>
      <c r="K71" s="1">
        <v>8.0500000000000007</v>
      </c>
      <c r="L71" s="1">
        <v>1344.8666666666666</v>
      </c>
      <c r="M71" s="1">
        <v>69.548387096774192</v>
      </c>
      <c r="N71" s="1">
        <v>11421.741935483871</v>
      </c>
      <c r="O71" s="1">
        <v>9.935483870967742</v>
      </c>
      <c r="P71" s="1">
        <v>1631.6774193548388</v>
      </c>
    </row>
    <row r="72" spans="1:16" x14ac:dyDescent="0.25">
      <c r="A72" s="36"/>
      <c r="B72" s="2" t="s">
        <v>133</v>
      </c>
      <c r="C72" t="s">
        <v>132</v>
      </c>
      <c r="D72">
        <v>1048</v>
      </c>
      <c r="E72" s="1">
        <v>3.3870967741935485</v>
      </c>
      <c r="F72" s="1">
        <v>528.38709677419354</v>
      </c>
      <c r="G72" s="1">
        <v>0.4838709677419355</v>
      </c>
      <c r="H72" s="1">
        <v>75.483870967741936</v>
      </c>
      <c r="I72" s="1">
        <v>2.1</v>
      </c>
      <c r="J72" s="1">
        <v>327.59999999999997</v>
      </c>
      <c r="K72" s="1">
        <v>0.3</v>
      </c>
      <c r="L72" s="1">
        <v>46.8</v>
      </c>
      <c r="M72" s="1">
        <v>2.7096774193548385</v>
      </c>
      <c r="N72" s="1">
        <v>456.58064516129025</v>
      </c>
      <c r="O72" s="1">
        <v>0.38709677419354838</v>
      </c>
      <c r="P72" s="1">
        <v>65.225806451612897</v>
      </c>
    </row>
    <row r="73" spans="1:16" x14ac:dyDescent="0.25">
      <c r="A73" s="36"/>
      <c r="B73" s="2" t="s">
        <v>145</v>
      </c>
      <c r="C73" t="s">
        <v>144</v>
      </c>
      <c r="D73">
        <v>1320</v>
      </c>
      <c r="E73" s="1">
        <v>2.032258064516129</v>
      </c>
      <c r="F73" s="1">
        <v>317.0322580645161</v>
      </c>
      <c r="G73" s="1">
        <v>0.29032258064516131</v>
      </c>
      <c r="H73" s="1">
        <v>45.29032258064516</v>
      </c>
      <c r="I73" s="1">
        <v>2.1</v>
      </c>
      <c r="J73" s="1">
        <v>369.59999999999997</v>
      </c>
      <c r="K73" s="1">
        <v>0.3</v>
      </c>
      <c r="L73" s="1">
        <v>52.8</v>
      </c>
      <c r="M73" s="1">
        <v>2.032258064516129</v>
      </c>
      <c r="N73" s="1">
        <v>317.0322580645161</v>
      </c>
      <c r="O73" s="1">
        <v>0.29032258064516131</v>
      </c>
      <c r="P73" s="1">
        <v>45.29032258064516</v>
      </c>
    </row>
    <row r="74" spans="1:16" x14ac:dyDescent="0.25">
      <c r="A74" s="36"/>
      <c r="B74" s="2" t="s">
        <v>165</v>
      </c>
      <c r="C74" t="s">
        <v>164</v>
      </c>
      <c r="D74">
        <v>1067</v>
      </c>
      <c r="E74" s="1">
        <v>56.451612903225808</v>
      </c>
      <c r="F74" s="1">
        <v>9297.354838709678</v>
      </c>
      <c r="G74" s="1">
        <v>8.064516129032258</v>
      </c>
      <c r="H74" s="1">
        <v>1328.1935483870968</v>
      </c>
      <c r="I74" s="1">
        <v>59.733333333333334</v>
      </c>
      <c r="J74" s="1">
        <v>9792.5333333333328</v>
      </c>
      <c r="K74" s="1">
        <v>8.5333333333333332</v>
      </c>
      <c r="L74" s="1">
        <v>1398.9333333333334</v>
      </c>
      <c r="M74" s="1">
        <v>58.935483870967744</v>
      </c>
      <c r="N74" s="1">
        <v>10046.354838709678</v>
      </c>
      <c r="O74" s="1">
        <v>8.4193548387096779</v>
      </c>
      <c r="P74" s="1">
        <v>1435.1935483870968</v>
      </c>
    </row>
    <row r="75" spans="1:16" x14ac:dyDescent="0.25">
      <c r="A75" s="36"/>
      <c r="B75" s="2" t="s">
        <v>163</v>
      </c>
      <c r="C75" t="s">
        <v>162</v>
      </c>
      <c r="D75">
        <v>1055</v>
      </c>
      <c r="E75" s="1">
        <v>110.19354838709677</v>
      </c>
      <c r="F75" s="1">
        <v>21677.645161290326</v>
      </c>
      <c r="G75" s="1">
        <v>15.741935483870968</v>
      </c>
      <c r="H75" s="1">
        <v>3096.8064516129034</v>
      </c>
      <c r="I75" s="1">
        <v>108.5</v>
      </c>
      <c r="J75" s="1">
        <v>20789.533333333333</v>
      </c>
      <c r="K75" s="1">
        <v>15.5</v>
      </c>
      <c r="L75" s="1">
        <v>2969.9333333333334</v>
      </c>
      <c r="M75" s="1">
        <v>104.66129032258064</v>
      </c>
      <c r="N75" s="1">
        <v>19753.774193548386</v>
      </c>
      <c r="O75" s="1">
        <v>14.951612903225806</v>
      </c>
      <c r="P75" s="1">
        <v>2821.9677419354839</v>
      </c>
    </row>
    <row r="76" spans="1:16" x14ac:dyDescent="0.25">
      <c r="A76" s="36"/>
      <c r="B76" s="2" t="s">
        <v>169</v>
      </c>
      <c r="C76" t="s">
        <v>168</v>
      </c>
      <c r="D76">
        <v>1216</v>
      </c>
      <c r="E76" s="1">
        <v>11.967741935483872</v>
      </c>
      <c r="F76" s="1">
        <v>2070.4193548387093</v>
      </c>
      <c r="G76" s="1">
        <v>1.7096774193548387</v>
      </c>
      <c r="H76" s="1">
        <v>295.77419354838707</v>
      </c>
      <c r="I76" s="1">
        <v>10.966666666666667</v>
      </c>
      <c r="J76" s="1">
        <v>1912.8666666666666</v>
      </c>
      <c r="K76" s="1">
        <v>1.5666666666666667</v>
      </c>
      <c r="L76" s="1">
        <v>273.26666666666665</v>
      </c>
      <c r="M76" s="1">
        <v>11.064516129032258</v>
      </c>
      <c r="N76" s="1">
        <v>1960.677419354839</v>
      </c>
      <c r="O76" s="1">
        <v>1.5806451612903225</v>
      </c>
      <c r="P76" s="1">
        <v>280.09677419354841</v>
      </c>
    </row>
    <row r="77" spans="1:16" x14ac:dyDescent="0.25">
      <c r="A77" s="36"/>
      <c r="B77" s="2" t="s">
        <v>181</v>
      </c>
      <c r="C77" t="s">
        <v>180</v>
      </c>
      <c r="D77">
        <v>1205</v>
      </c>
      <c r="E77" s="1">
        <v>3.8387096774193545</v>
      </c>
      <c r="F77" s="1">
        <v>598.83870967741939</v>
      </c>
      <c r="G77" s="1">
        <v>0.54838709677419351</v>
      </c>
      <c r="H77" s="1">
        <v>85.548387096774192</v>
      </c>
      <c r="I77" s="1">
        <v>2.1</v>
      </c>
      <c r="J77" s="1">
        <v>334.59999999999997</v>
      </c>
      <c r="K77" s="1">
        <v>0.3</v>
      </c>
      <c r="L77" s="1">
        <v>47.8</v>
      </c>
      <c r="M77" s="1">
        <v>3.3870967741935485</v>
      </c>
      <c r="N77" s="1">
        <v>589.35483870967732</v>
      </c>
      <c r="O77" s="1">
        <v>0.4838709677419355</v>
      </c>
      <c r="P77" s="1">
        <v>84.193548387096769</v>
      </c>
    </row>
    <row r="78" spans="1:16" x14ac:dyDescent="0.25">
      <c r="A78" s="36"/>
      <c r="B78" s="2" t="s">
        <v>346</v>
      </c>
      <c r="C78" t="s">
        <v>345</v>
      </c>
      <c r="D78">
        <v>1104</v>
      </c>
      <c r="E78" s="1">
        <v>4.5161290322580641</v>
      </c>
      <c r="F78" s="1">
        <v>711.29032258064512</v>
      </c>
      <c r="G78" s="1">
        <v>0.64516129032258063</v>
      </c>
      <c r="H78" s="1">
        <v>101.61290322580645</v>
      </c>
      <c r="I78" s="1">
        <v>3.7333333333333334</v>
      </c>
      <c r="J78" s="1">
        <v>596.4</v>
      </c>
      <c r="K78" s="1">
        <v>0.53333333333333333</v>
      </c>
      <c r="L78" s="1">
        <v>85.2</v>
      </c>
      <c r="M78" s="1">
        <v>4.064516129032258</v>
      </c>
      <c r="N78" s="1">
        <v>688.25806451612902</v>
      </c>
      <c r="O78" s="1">
        <v>0.58064516129032262</v>
      </c>
      <c r="P78" s="1">
        <v>98.322580645161295</v>
      </c>
    </row>
    <row r="79" spans="1:16" x14ac:dyDescent="0.25">
      <c r="A79" s="36"/>
      <c r="B79" s="2" t="s">
        <v>394</v>
      </c>
      <c r="C79" t="s">
        <v>393</v>
      </c>
      <c r="D79">
        <v>1289</v>
      </c>
      <c r="E79" s="1">
        <v>22.806451612903228</v>
      </c>
      <c r="F79" s="1">
        <v>4521.0967741935483</v>
      </c>
      <c r="G79" s="1">
        <v>3.2580645161290325</v>
      </c>
      <c r="H79" s="1">
        <v>645.87096774193549</v>
      </c>
      <c r="I79" s="1">
        <v>12.833333333333332</v>
      </c>
      <c r="J79" s="1">
        <v>2739.7999999999997</v>
      </c>
      <c r="K79" s="1">
        <v>1.8333333333333333</v>
      </c>
      <c r="L79" s="1">
        <v>391.4</v>
      </c>
      <c r="M79" s="1">
        <v>13.322580645161292</v>
      </c>
      <c r="N79" s="1">
        <v>2828</v>
      </c>
      <c r="O79" s="1">
        <v>1.903225806451613</v>
      </c>
      <c r="P79" s="1">
        <v>404</v>
      </c>
    </row>
    <row r="80" spans="1:16" x14ac:dyDescent="0.25">
      <c r="A80" s="36"/>
      <c r="B80" s="2" t="s">
        <v>195</v>
      </c>
      <c r="C80" t="s">
        <v>194</v>
      </c>
      <c r="D80">
        <v>1230</v>
      </c>
      <c r="E80" s="1">
        <v>1.8064516129032258</v>
      </c>
      <c r="F80" s="1">
        <v>281.80645161290323</v>
      </c>
      <c r="G80" s="1">
        <v>0.25806451612903225</v>
      </c>
      <c r="H80" s="1">
        <v>40.258064516129032</v>
      </c>
      <c r="I80" s="1">
        <v>2.1</v>
      </c>
      <c r="J80" s="1">
        <v>348.59999999999997</v>
      </c>
      <c r="K80" s="1">
        <v>0.3</v>
      </c>
      <c r="L80" s="1">
        <v>49.8</v>
      </c>
      <c r="M80" s="1">
        <v>1.8064516129032258</v>
      </c>
      <c r="N80" s="1">
        <v>308.90322580645164</v>
      </c>
      <c r="O80" s="1">
        <v>0.25806451612903225</v>
      </c>
      <c r="P80" s="1">
        <v>44.12903225806452</v>
      </c>
    </row>
    <row r="81" spans="1:16" x14ac:dyDescent="0.25">
      <c r="A81" s="36"/>
      <c r="B81" s="2" t="s">
        <v>209</v>
      </c>
      <c r="C81" t="s">
        <v>208</v>
      </c>
      <c r="D81">
        <v>1235</v>
      </c>
      <c r="E81" s="1">
        <v>39.290322580645167</v>
      </c>
      <c r="F81" s="1">
        <v>6503.677419354839</v>
      </c>
      <c r="G81" s="1">
        <v>5.612903225806452</v>
      </c>
      <c r="H81" s="1">
        <v>929.09677419354841</v>
      </c>
      <c r="I81" s="1">
        <v>42</v>
      </c>
      <c r="J81" s="1">
        <v>7043.8666666666668</v>
      </c>
      <c r="K81" s="1">
        <v>6</v>
      </c>
      <c r="L81" s="1">
        <v>1006.2666666666667</v>
      </c>
      <c r="M81" s="1">
        <v>40.870967741935488</v>
      </c>
      <c r="N81" s="1">
        <v>6852.5483870967737</v>
      </c>
      <c r="O81" s="1">
        <v>5.838709677419355</v>
      </c>
      <c r="P81" s="1">
        <v>978.93548387096769</v>
      </c>
    </row>
    <row r="82" spans="1:16" x14ac:dyDescent="0.25">
      <c r="A82" s="36"/>
      <c r="B82" s="2" t="s">
        <v>211</v>
      </c>
      <c r="C82" t="s">
        <v>210</v>
      </c>
      <c r="D82">
        <v>1222</v>
      </c>
      <c r="E82" s="1">
        <v>74.516129032258064</v>
      </c>
      <c r="F82" s="1">
        <v>13735.693548387097</v>
      </c>
      <c r="G82" s="1">
        <v>10.64516129032258</v>
      </c>
      <c r="H82" s="1">
        <v>1962.241935483871</v>
      </c>
      <c r="I82" s="1">
        <v>85.166666666666657</v>
      </c>
      <c r="J82" s="1">
        <v>15794.100000000002</v>
      </c>
      <c r="K82" s="1">
        <v>12.166666666666666</v>
      </c>
      <c r="L82" s="1">
        <v>2256.3000000000002</v>
      </c>
      <c r="M82" s="1">
        <v>80.5</v>
      </c>
      <c r="N82" s="1">
        <v>13882.016129032259</v>
      </c>
      <c r="O82" s="1">
        <v>11.5</v>
      </c>
      <c r="P82" s="1">
        <v>1983.1451612903227</v>
      </c>
    </row>
    <row r="83" spans="1:16" x14ac:dyDescent="0.25">
      <c r="A83" s="36"/>
      <c r="B83" s="2" t="s">
        <v>237</v>
      </c>
      <c r="C83" t="s">
        <v>236</v>
      </c>
      <c r="D83">
        <v>1294</v>
      </c>
      <c r="E83" s="1">
        <v>7</v>
      </c>
      <c r="F83" s="1">
        <v>1015.4516129032259</v>
      </c>
      <c r="G83" s="1">
        <v>1</v>
      </c>
      <c r="H83" s="1">
        <v>145.06451612903226</v>
      </c>
      <c r="I83" s="1">
        <v>7</v>
      </c>
      <c r="J83" s="1">
        <v>1019.6666666666666</v>
      </c>
      <c r="K83" s="1">
        <v>1</v>
      </c>
      <c r="L83" s="1">
        <v>145.66666666666666</v>
      </c>
      <c r="M83" s="1">
        <v>7</v>
      </c>
      <c r="N83" s="1">
        <v>1019.0645161290323</v>
      </c>
      <c r="O83" s="1">
        <v>1</v>
      </c>
      <c r="P83" s="1">
        <v>145.58064516129033</v>
      </c>
    </row>
    <row r="84" spans="1:16" x14ac:dyDescent="0.25">
      <c r="A84" s="36"/>
      <c r="B84" s="2" t="s">
        <v>231</v>
      </c>
      <c r="C84" t="s">
        <v>230</v>
      </c>
      <c r="D84">
        <v>1093</v>
      </c>
      <c r="E84" s="1">
        <v>1.8064516129032258</v>
      </c>
      <c r="F84" s="1">
        <v>281.80645161290323</v>
      </c>
      <c r="G84" s="1">
        <v>0.25806451612903225</v>
      </c>
      <c r="H84" s="1">
        <v>40.258064516129032</v>
      </c>
      <c r="I84" s="1">
        <v>2.1</v>
      </c>
      <c r="J84" s="1">
        <v>341.59999999999997</v>
      </c>
      <c r="K84" s="1">
        <v>0.3</v>
      </c>
      <c r="L84" s="1">
        <v>48.8</v>
      </c>
      <c r="M84" s="1">
        <v>1.8064516129032258</v>
      </c>
      <c r="N84" s="1">
        <v>295.35483870967744</v>
      </c>
      <c r="O84" s="1">
        <v>0.25806451612903225</v>
      </c>
      <c r="P84" s="1">
        <v>42.193548387096776</v>
      </c>
    </row>
    <row r="85" spans="1:16" x14ac:dyDescent="0.25">
      <c r="A85" s="36"/>
      <c r="B85" s="2" t="s">
        <v>225</v>
      </c>
      <c r="C85" t="s">
        <v>224</v>
      </c>
      <c r="D85">
        <v>1139</v>
      </c>
      <c r="E85" s="1">
        <v>39.290322580645167</v>
      </c>
      <c r="F85" s="1">
        <v>6621.4354838709678</v>
      </c>
      <c r="G85" s="1">
        <v>5.612903225806452</v>
      </c>
      <c r="H85" s="1">
        <v>945.91935483870964</v>
      </c>
      <c r="I85" s="1">
        <v>42.116666666666667</v>
      </c>
      <c r="J85" s="1">
        <v>7095.7833333333328</v>
      </c>
      <c r="K85" s="1">
        <v>6.0166666666666666</v>
      </c>
      <c r="L85" s="1">
        <v>1013.6833333333333</v>
      </c>
      <c r="M85" s="1">
        <v>39.967741935483872</v>
      </c>
      <c r="N85" s="1">
        <v>6685</v>
      </c>
      <c r="O85" s="1">
        <v>5.709677419354839</v>
      </c>
      <c r="P85" s="1">
        <v>955</v>
      </c>
    </row>
    <row r="86" spans="1:16" x14ac:dyDescent="0.25">
      <c r="A86" s="36"/>
      <c r="B86" s="2" t="s">
        <v>251</v>
      </c>
      <c r="C86" t="s">
        <v>250</v>
      </c>
      <c r="D86">
        <v>1416</v>
      </c>
      <c r="E86" s="1">
        <v>11.741935483870968</v>
      </c>
      <c r="F86" s="1">
        <v>1964.2903225806454</v>
      </c>
      <c r="G86" s="1">
        <v>1.6774193548387097</v>
      </c>
      <c r="H86" s="1">
        <v>280.61290322580646</v>
      </c>
      <c r="I86" s="1">
        <v>13.766666666666666</v>
      </c>
      <c r="J86" s="1">
        <v>2319.1</v>
      </c>
      <c r="K86" s="1">
        <v>1.9666666666666666</v>
      </c>
      <c r="L86" s="1">
        <v>331.3</v>
      </c>
      <c r="M86" s="1">
        <v>8.806451612903226</v>
      </c>
      <c r="N86" s="1">
        <v>1546.7741935483871</v>
      </c>
      <c r="O86" s="1">
        <v>1.2580645161290323</v>
      </c>
      <c r="P86" s="1">
        <v>220.96774193548387</v>
      </c>
    </row>
    <row r="87" spans="1:16" x14ac:dyDescent="0.25">
      <c r="A87" s="36"/>
      <c r="B87" s="2" t="s">
        <v>247</v>
      </c>
      <c r="C87" t="s">
        <v>246</v>
      </c>
      <c r="D87">
        <v>1210</v>
      </c>
      <c r="E87" s="1">
        <v>6.5483870967741931</v>
      </c>
      <c r="F87" s="1">
        <v>1028.3225806451612</v>
      </c>
      <c r="G87" s="1">
        <v>0.93548387096774188</v>
      </c>
      <c r="H87" s="1">
        <v>146.90322580645162</v>
      </c>
      <c r="I87" s="1">
        <v>6.0666666666666664</v>
      </c>
      <c r="J87" s="1">
        <v>960.39999999999986</v>
      </c>
      <c r="K87" s="1">
        <v>0.8666666666666667</v>
      </c>
      <c r="L87" s="1">
        <v>137.19999999999999</v>
      </c>
      <c r="M87" s="1">
        <v>6.5483870967741931</v>
      </c>
      <c r="N87" s="1">
        <v>1218</v>
      </c>
      <c r="O87" s="1">
        <v>0.93548387096774188</v>
      </c>
      <c r="P87" s="1">
        <v>174</v>
      </c>
    </row>
    <row r="88" spans="1:16" x14ac:dyDescent="0.25">
      <c r="A88" s="36"/>
      <c r="B88" s="2" t="s">
        <v>267</v>
      </c>
      <c r="C88" t="s">
        <v>266</v>
      </c>
      <c r="D88">
        <v>1377</v>
      </c>
      <c r="E88" s="1">
        <v>2.032258064516129</v>
      </c>
      <c r="F88" s="1">
        <v>317.0322580645161</v>
      </c>
      <c r="G88" s="1">
        <v>0.29032258064516131</v>
      </c>
      <c r="H88" s="1">
        <v>45.29032258064516</v>
      </c>
      <c r="I88" s="1">
        <v>2.1</v>
      </c>
      <c r="J88" s="1">
        <v>348.59999999999997</v>
      </c>
      <c r="K88" s="1">
        <v>0.3</v>
      </c>
      <c r="L88" s="1">
        <v>49.8</v>
      </c>
      <c r="M88" s="1">
        <v>1.8064516129032258</v>
      </c>
      <c r="N88" s="1">
        <v>281.80645161290323</v>
      </c>
      <c r="O88" s="1">
        <v>0.25806451612903225</v>
      </c>
      <c r="P88" s="1">
        <v>40.258064516129032</v>
      </c>
    </row>
    <row r="89" spans="1:16" x14ac:dyDescent="0.25">
      <c r="A89" s="36"/>
      <c r="B89" s="2" t="s">
        <v>263</v>
      </c>
      <c r="C89" t="s">
        <v>262</v>
      </c>
      <c r="D89">
        <v>1098</v>
      </c>
      <c r="E89" s="1">
        <v>2.7096774193548385</v>
      </c>
      <c r="F89" s="1">
        <v>422.70967741935488</v>
      </c>
      <c r="G89" s="1">
        <v>0.38709677419354838</v>
      </c>
      <c r="H89" s="1">
        <v>60.387096774193552</v>
      </c>
      <c r="I89" s="1">
        <v>1.8666666666666667</v>
      </c>
      <c r="J89" s="1">
        <v>312.2</v>
      </c>
      <c r="K89" s="1">
        <v>0.26666666666666666</v>
      </c>
      <c r="L89" s="1">
        <v>44.6</v>
      </c>
      <c r="M89" s="1">
        <v>2.4838709677419355</v>
      </c>
      <c r="N89" s="1">
        <v>441.67741935483866</v>
      </c>
      <c r="O89" s="1">
        <v>0.35483870967741937</v>
      </c>
      <c r="P89" s="1">
        <v>63.096774193548384</v>
      </c>
    </row>
    <row r="90" spans="1:16" x14ac:dyDescent="0.25">
      <c r="A90" s="36"/>
      <c r="B90" s="2" t="s">
        <v>261</v>
      </c>
      <c r="C90" t="s">
        <v>260</v>
      </c>
      <c r="D90">
        <v>1300</v>
      </c>
      <c r="E90" s="1">
        <v>64.580645161290334</v>
      </c>
      <c r="F90" s="1">
        <v>11728.612903225807</v>
      </c>
      <c r="G90" s="1">
        <v>9.2258064516129039</v>
      </c>
      <c r="H90" s="1">
        <v>1675.516129032258</v>
      </c>
      <c r="I90" s="1">
        <v>66.033333333333331</v>
      </c>
      <c r="J90" s="1">
        <v>12150.25</v>
      </c>
      <c r="K90" s="1">
        <v>9.4333333333333336</v>
      </c>
      <c r="L90" s="1">
        <v>1735.75</v>
      </c>
      <c r="M90" s="1">
        <v>69.096774193548384</v>
      </c>
      <c r="N90" s="1">
        <v>12762.467741935485</v>
      </c>
      <c r="O90" s="1">
        <v>9.870967741935484</v>
      </c>
      <c r="P90" s="1">
        <v>1823.2096774193549</v>
      </c>
    </row>
    <row r="91" spans="1:16" x14ac:dyDescent="0.25">
      <c r="A91" s="36"/>
      <c r="B91" s="2" t="s">
        <v>400</v>
      </c>
      <c r="C91" t="s">
        <v>399</v>
      </c>
      <c r="D91">
        <v>1128</v>
      </c>
      <c r="E91" s="1">
        <v>9.4838709677419342</v>
      </c>
      <c r="F91" s="1">
        <v>2094.3548387096776</v>
      </c>
      <c r="G91" s="1">
        <v>1.3548387096774193</v>
      </c>
      <c r="H91" s="1">
        <v>299.19354838709677</v>
      </c>
      <c r="I91" s="1">
        <v>7.7000000000000011</v>
      </c>
      <c r="J91" s="1">
        <v>1845.6666666666667</v>
      </c>
      <c r="K91" s="1">
        <v>1.1000000000000001</v>
      </c>
      <c r="L91" s="1">
        <v>263.66666666666669</v>
      </c>
      <c r="M91" s="1">
        <v>7.225806451612903</v>
      </c>
      <c r="N91" s="1">
        <v>1720.6451612903227</v>
      </c>
      <c r="O91" s="1">
        <v>1.032258064516129</v>
      </c>
      <c r="P91" s="1">
        <v>245.80645161290323</v>
      </c>
    </row>
    <row r="92" spans="1:16" x14ac:dyDescent="0.25">
      <c r="A92" s="36"/>
      <c r="B92" s="2" t="s">
        <v>285</v>
      </c>
      <c r="C92" t="s">
        <v>284</v>
      </c>
      <c r="D92">
        <v>1099</v>
      </c>
      <c r="E92" s="1">
        <v>22.129032258064516</v>
      </c>
      <c r="F92" s="1">
        <v>3505.1935483870966</v>
      </c>
      <c r="G92" s="1">
        <v>3.161290322580645</v>
      </c>
      <c r="H92" s="1">
        <v>500.74193548387098</v>
      </c>
      <c r="I92" s="1">
        <v>19.716666666666669</v>
      </c>
      <c r="J92" s="1">
        <v>3198.1833333333334</v>
      </c>
      <c r="K92" s="1">
        <v>2.8166666666666669</v>
      </c>
      <c r="L92" s="1">
        <v>456.88333333333333</v>
      </c>
      <c r="M92" s="1">
        <v>24.161290322580644</v>
      </c>
      <c r="N92" s="1">
        <v>3870.322580645161</v>
      </c>
      <c r="O92" s="1">
        <v>3.4516129032258065</v>
      </c>
      <c r="P92" s="1">
        <v>552.90322580645159</v>
      </c>
    </row>
    <row r="93" spans="1:16" x14ac:dyDescent="0.25">
      <c r="A93" s="36"/>
      <c r="B93" s="2" t="s">
        <v>297</v>
      </c>
      <c r="C93" t="s">
        <v>296</v>
      </c>
      <c r="D93">
        <v>1413</v>
      </c>
      <c r="E93" s="1">
        <v>2.032258064516129</v>
      </c>
      <c r="F93" s="1">
        <v>317.0322580645161</v>
      </c>
      <c r="G93" s="1">
        <v>0.29032258064516131</v>
      </c>
      <c r="H93" s="1">
        <v>45.29032258064516</v>
      </c>
      <c r="I93" s="1">
        <v>2.1</v>
      </c>
      <c r="J93" s="1">
        <v>348.59999999999997</v>
      </c>
      <c r="K93" s="1">
        <v>0.3</v>
      </c>
      <c r="L93" s="1">
        <v>49.8</v>
      </c>
      <c r="M93" s="1">
        <v>2.032258064516129</v>
      </c>
      <c r="N93" s="1">
        <v>344.12903225806451</v>
      </c>
      <c r="O93" s="1">
        <v>0.29032258064516131</v>
      </c>
      <c r="P93" s="1">
        <v>49.161290322580648</v>
      </c>
    </row>
    <row r="94" spans="1:16" x14ac:dyDescent="0.25">
      <c r="A94" s="36"/>
      <c r="B94" s="2" t="s">
        <v>408</v>
      </c>
      <c r="C94" t="s">
        <v>407</v>
      </c>
      <c r="D94">
        <v>1218</v>
      </c>
      <c r="E94" s="1">
        <v>0.90322580645161288</v>
      </c>
      <c r="F94" s="1">
        <v>68.645161290322577</v>
      </c>
      <c r="G94" s="1">
        <v>0.12903225806451613</v>
      </c>
      <c r="H94" s="1">
        <v>9.806451612903226</v>
      </c>
      <c r="I94" s="1">
        <v>0.46666666666666667</v>
      </c>
      <c r="J94" s="1">
        <v>35.466666666666669</v>
      </c>
      <c r="K94" s="1">
        <v>6.6666666666666666E-2</v>
      </c>
      <c r="L94" s="1">
        <v>5.0666666666666664</v>
      </c>
      <c r="M94" s="1">
        <v>2.4838709677419355</v>
      </c>
      <c r="N94" s="1">
        <v>188.7741935483871</v>
      </c>
      <c r="O94" s="1">
        <v>0.35483870967741937</v>
      </c>
      <c r="P94" s="1">
        <v>26.967741935483872</v>
      </c>
    </row>
    <row r="95" spans="1:16" x14ac:dyDescent="0.25">
      <c r="A95" s="36"/>
      <c r="B95" s="2" t="s">
        <v>320</v>
      </c>
      <c r="C95" t="s">
        <v>319</v>
      </c>
      <c r="D95">
        <v>1456</v>
      </c>
      <c r="E95" s="1">
        <v>1.8064516129032258</v>
      </c>
      <c r="F95" s="1">
        <v>281.80645161290323</v>
      </c>
      <c r="G95" s="1">
        <v>0.25806451612903225</v>
      </c>
      <c r="H95" s="1">
        <v>40.258064516129032</v>
      </c>
      <c r="I95" s="1">
        <v>2.1</v>
      </c>
      <c r="J95" s="1">
        <v>341.59999999999997</v>
      </c>
      <c r="K95" s="1">
        <v>0.3</v>
      </c>
      <c r="L95" s="1">
        <v>48.8</v>
      </c>
      <c r="M95" s="1">
        <v>2.032258064516129</v>
      </c>
      <c r="N95" s="1">
        <v>330.58064516129031</v>
      </c>
      <c r="O95" s="1">
        <v>0.29032258064516131</v>
      </c>
      <c r="P95" s="1">
        <v>47.225806451612904</v>
      </c>
    </row>
    <row r="96" spans="1:16" x14ac:dyDescent="0.25">
      <c r="A96" s="36"/>
      <c r="B96" s="2" t="s">
        <v>352</v>
      </c>
      <c r="C96" t="s">
        <v>351</v>
      </c>
      <c r="D96">
        <v>1210</v>
      </c>
      <c r="E96" s="1">
        <v>2.032258064516129</v>
      </c>
      <c r="F96" s="1">
        <v>323.80645161290323</v>
      </c>
      <c r="G96" s="1">
        <v>0.29032258064516131</v>
      </c>
      <c r="H96" s="1">
        <v>46.258064516129032</v>
      </c>
      <c r="I96" s="1">
        <v>2.1</v>
      </c>
      <c r="J96" s="1">
        <v>334.59999999999997</v>
      </c>
      <c r="K96" s="1">
        <v>0.3</v>
      </c>
      <c r="L96" s="1">
        <v>47.8</v>
      </c>
      <c r="M96" s="1">
        <v>2.032258064516129</v>
      </c>
      <c r="N96" s="1">
        <v>344.12903225806451</v>
      </c>
      <c r="O96" s="1">
        <v>0.29032258064516131</v>
      </c>
      <c r="P96" s="1">
        <v>49.161290322580648</v>
      </c>
    </row>
    <row r="97" spans="1:16" x14ac:dyDescent="0.25">
      <c r="A97" s="36"/>
      <c r="B97" s="2" t="s">
        <v>344</v>
      </c>
      <c r="C97" t="s">
        <v>343</v>
      </c>
      <c r="D97">
        <v>1243</v>
      </c>
      <c r="E97" s="1">
        <v>2.032258064516129</v>
      </c>
      <c r="F97" s="1">
        <v>317.0322580645161</v>
      </c>
      <c r="G97" s="1">
        <v>0.29032258064516131</v>
      </c>
      <c r="H97" s="1">
        <v>45.29032258064516</v>
      </c>
      <c r="I97" s="1">
        <v>2.1</v>
      </c>
      <c r="J97" s="1">
        <v>334.59999999999997</v>
      </c>
      <c r="K97" s="1">
        <v>0.3</v>
      </c>
      <c r="L97" s="1">
        <v>47.8</v>
      </c>
      <c r="M97" s="1">
        <v>2.032258064516129</v>
      </c>
      <c r="N97" s="1">
        <v>357.67741935483866</v>
      </c>
      <c r="O97" s="1">
        <v>0.29032258064516131</v>
      </c>
      <c r="P97" s="1">
        <v>51.096774193548384</v>
      </c>
    </row>
    <row r="98" spans="1:16" x14ac:dyDescent="0.25">
      <c r="A98" s="36"/>
      <c r="B98" s="2" t="s">
        <v>354</v>
      </c>
      <c r="C98" t="s">
        <v>353</v>
      </c>
      <c r="D98">
        <v>1372</v>
      </c>
      <c r="E98" s="1">
        <v>39.403225806451616</v>
      </c>
      <c r="F98" s="1">
        <v>6548.5</v>
      </c>
      <c r="G98" s="1">
        <v>5.629032258064516</v>
      </c>
      <c r="H98" s="1">
        <v>935.5</v>
      </c>
      <c r="I98" s="1">
        <v>37.800000000000004</v>
      </c>
      <c r="J98" s="1">
        <v>6138.0666666666666</v>
      </c>
      <c r="K98" s="1">
        <v>5.4</v>
      </c>
      <c r="L98" s="1">
        <v>876.86666666666667</v>
      </c>
      <c r="M98" s="1">
        <v>35.903225806451616</v>
      </c>
      <c r="N98" s="1">
        <v>5998.7741935483873</v>
      </c>
      <c r="O98" s="1">
        <v>5.129032258064516</v>
      </c>
      <c r="P98" s="1">
        <v>856.9677419354839</v>
      </c>
    </row>
    <row r="99" spans="1:16" x14ac:dyDescent="0.25">
      <c r="A99" s="36"/>
      <c r="B99" s="2" t="s">
        <v>364</v>
      </c>
      <c r="C99" t="s">
        <v>363</v>
      </c>
      <c r="D99">
        <v>1076</v>
      </c>
      <c r="E99" s="1">
        <v>12.64516129032258</v>
      </c>
      <c r="F99" s="1">
        <v>1950.2903225806454</v>
      </c>
      <c r="G99" s="1">
        <v>1.8064516129032258</v>
      </c>
      <c r="H99" s="1">
        <v>278.61290322580646</v>
      </c>
      <c r="I99" s="1">
        <v>14</v>
      </c>
      <c r="J99" s="1">
        <v>2155.7666666666664</v>
      </c>
      <c r="K99" s="1">
        <v>2</v>
      </c>
      <c r="L99" s="1">
        <v>307.96666666666664</v>
      </c>
      <c r="M99" s="1">
        <v>16.935483870967744</v>
      </c>
      <c r="N99" s="1">
        <v>2600.8387096774195</v>
      </c>
      <c r="O99" s="1">
        <v>2.4193548387096775</v>
      </c>
      <c r="P99" s="1">
        <v>371.54838709677421</v>
      </c>
    </row>
    <row r="100" spans="1:16" x14ac:dyDescent="0.25">
      <c r="A100" s="36"/>
      <c r="B100" s="2" t="s">
        <v>183</v>
      </c>
      <c r="C100" t="s">
        <v>182</v>
      </c>
      <c r="D100">
        <v>1163</v>
      </c>
      <c r="E100" s="1">
        <v>2.032258064516129</v>
      </c>
      <c r="F100" s="1">
        <v>323.80645161290323</v>
      </c>
      <c r="G100" s="1">
        <v>0.29032258064516131</v>
      </c>
      <c r="H100" s="1">
        <v>46.258064516129032</v>
      </c>
      <c r="I100" s="1">
        <v>2.333333333333333</v>
      </c>
      <c r="J100" s="1">
        <v>371</v>
      </c>
      <c r="K100" s="1">
        <v>0.33333333333333331</v>
      </c>
      <c r="L100" s="1">
        <v>53</v>
      </c>
      <c r="M100" s="1">
        <v>1.8064516129032258</v>
      </c>
      <c r="N100" s="1">
        <v>315.67741935483866</v>
      </c>
      <c r="O100" s="1">
        <v>0.25806451612903225</v>
      </c>
      <c r="P100" s="1">
        <v>45.096774193548384</v>
      </c>
    </row>
    <row r="101" spans="1:16" x14ac:dyDescent="0.25">
      <c r="A101" s="36"/>
      <c r="B101" s="2" t="s">
        <v>445</v>
      </c>
      <c r="C101" t="s">
        <v>444</v>
      </c>
      <c r="D101">
        <v>1022</v>
      </c>
      <c r="E101" s="1">
        <v>1.129032258064516</v>
      </c>
      <c r="F101" s="1">
        <v>210</v>
      </c>
      <c r="G101" s="1">
        <v>0.16129032258064516</v>
      </c>
      <c r="H101" s="1">
        <v>30</v>
      </c>
      <c r="I101" s="1">
        <v>1.8666666666666667</v>
      </c>
      <c r="J101" s="1">
        <v>347.2</v>
      </c>
      <c r="K101" s="1">
        <v>0.26666666666666666</v>
      </c>
      <c r="L101" s="1">
        <v>49.6</v>
      </c>
      <c r="M101" s="1">
        <v>1.129032258064516</v>
      </c>
      <c r="N101" s="1">
        <v>210</v>
      </c>
      <c r="O101" s="1">
        <v>0.16129032258064516</v>
      </c>
      <c r="P101" s="1">
        <v>30</v>
      </c>
    </row>
    <row r="102" spans="1:16" x14ac:dyDescent="0.25">
      <c r="A102" s="36"/>
      <c r="B102" s="2" t="s">
        <v>390</v>
      </c>
      <c r="C102" t="s">
        <v>389</v>
      </c>
      <c r="D102">
        <v>1192</v>
      </c>
      <c r="E102" s="1">
        <v>11.967741935483872</v>
      </c>
      <c r="F102" s="1">
        <v>2083.0645161290322</v>
      </c>
      <c r="G102" s="1">
        <v>1.7096774193548387</v>
      </c>
      <c r="H102" s="1">
        <v>297.58064516129031</v>
      </c>
      <c r="I102" s="1">
        <v>12.133333333333333</v>
      </c>
      <c r="J102" s="1">
        <v>2062.9</v>
      </c>
      <c r="K102" s="1">
        <v>1.7333333333333334</v>
      </c>
      <c r="L102" s="1">
        <v>294.7</v>
      </c>
      <c r="M102" s="1">
        <v>12.419354838709678</v>
      </c>
      <c r="N102" s="1">
        <v>2146.0645161290322</v>
      </c>
      <c r="O102" s="1">
        <v>1.7741935483870968</v>
      </c>
      <c r="P102" s="1">
        <v>306.58064516129031</v>
      </c>
    </row>
    <row r="103" spans="1:16" x14ac:dyDescent="0.25">
      <c r="A103" s="36"/>
      <c r="B103" s="2" t="s">
        <v>410</v>
      </c>
      <c r="C103" t="s">
        <v>409</v>
      </c>
      <c r="D103">
        <v>1121</v>
      </c>
      <c r="E103" s="1">
        <v>0.90322580645161288</v>
      </c>
      <c r="F103" s="1">
        <v>165.29032258064515</v>
      </c>
      <c r="G103" s="1">
        <v>0.12903225806451613</v>
      </c>
      <c r="H103" s="1">
        <v>23.612903225806452</v>
      </c>
      <c r="I103" s="1">
        <v>0.93333333333333335</v>
      </c>
      <c r="J103" s="1">
        <v>170.79999999999998</v>
      </c>
      <c r="K103" s="1">
        <v>0.13333333333333333</v>
      </c>
      <c r="L103" s="1">
        <v>24.4</v>
      </c>
      <c r="M103" s="1">
        <v>0.90322580645161288</v>
      </c>
      <c r="N103" s="1">
        <v>128.70967741935485</v>
      </c>
      <c r="O103" s="1">
        <v>0.12903225806451613</v>
      </c>
      <c r="P103" s="1">
        <v>18.387096774193548</v>
      </c>
    </row>
    <row r="104" spans="1:16" x14ac:dyDescent="0.25">
      <c r="A104" s="36"/>
      <c r="B104" s="2" t="s">
        <v>425</v>
      </c>
      <c r="C104" t="s">
        <v>424</v>
      </c>
      <c r="D104">
        <v>1311</v>
      </c>
      <c r="E104" s="1">
        <v>2.032258064516129</v>
      </c>
      <c r="F104" s="1">
        <v>334.64516129032256</v>
      </c>
      <c r="G104" s="1">
        <v>0.29032258064516131</v>
      </c>
      <c r="H104" s="1">
        <v>47.806451612903224</v>
      </c>
      <c r="I104" s="1">
        <v>1.8666666666666667</v>
      </c>
      <c r="J104" s="1">
        <v>309.40000000000003</v>
      </c>
      <c r="K104" s="1">
        <v>0.26666666666666666</v>
      </c>
      <c r="L104" s="1">
        <v>44.2</v>
      </c>
      <c r="M104" s="1">
        <v>2.4838709677419355</v>
      </c>
      <c r="N104" s="1">
        <v>422.70967741935488</v>
      </c>
      <c r="O104" s="1">
        <v>0.35483870967741937</v>
      </c>
      <c r="P104" s="1">
        <v>60.387096774193552</v>
      </c>
    </row>
    <row r="105" spans="1:16" x14ac:dyDescent="0.25">
      <c r="A105" s="36"/>
      <c r="B105" s="2" t="s">
        <v>414</v>
      </c>
      <c r="C105" t="s">
        <v>413</v>
      </c>
      <c r="D105">
        <v>1186</v>
      </c>
      <c r="E105" s="1">
        <v>1.129032258064516</v>
      </c>
      <c r="F105" s="1">
        <v>202.54838709677418</v>
      </c>
      <c r="G105" s="1">
        <v>0.16129032258064516</v>
      </c>
      <c r="H105" s="1">
        <v>28.93548387096774</v>
      </c>
      <c r="I105" s="1">
        <v>0.93333333333333335</v>
      </c>
      <c r="J105" s="1">
        <v>172.20000000000002</v>
      </c>
      <c r="K105" s="1">
        <v>0.13333333333333333</v>
      </c>
      <c r="L105" s="1">
        <v>24.6</v>
      </c>
      <c r="M105" s="1">
        <v>0.45161290322580644</v>
      </c>
      <c r="N105" s="1">
        <v>78.580645161290334</v>
      </c>
      <c r="O105" s="1">
        <v>6.4516129032258063E-2</v>
      </c>
      <c r="P105" s="1">
        <v>11.225806451612904</v>
      </c>
    </row>
    <row r="106" spans="1:16" x14ac:dyDescent="0.25">
      <c r="A106" s="36"/>
      <c r="B106" s="2" t="s">
        <v>388</v>
      </c>
      <c r="C106" t="s">
        <v>387</v>
      </c>
      <c r="D106">
        <v>1039</v>
      </c>
      <c r="E106" s="1">
        <v>24.5</v>
      </c>
      <c r="F106" s="1">
        <v>4130.9032258064517</v>
      </c>
      <c r="G106" s="1">
        <v>3.5</v>
      </c>
      <c r="H106" s="1">
        <v>590.12903225806451</v>
      </c>
      <c r="I106" s="1">
        <v>24.383333333333333</v>
      </c>
      <c r="J106" s="1">
        <v>4099.2</v>
      </c>
      <c r="K106" s="1">
        <v>3.4833333333333334</v>
      </c>
      <c r="L106" s="1">
        <v>585.6</v>
      </c>
      <c r="M106" s="1">
        <v>26.645161290322584</v>
      </c>
      <c r="N106" s="1">
        <v>4535.322580645161</v>
      </c>
      <c r="O106" s="1">
        <v>3.806451612903226</v>
      </c>
      <c r="P106" s="1">
        <v>647.90322580645159</v>
      </c>
    </row>
    <row r="107" spans="1:16" x14ac:dyDescent="0.25">
      <c r="A107" s="36"/>
      <c r="B107" s="2" t="s">
        <v>374</v>
      </c>
      <c r="C107" t="s">
        <v>373</v>
      </c>
      <c r="D107">
        <v>1261</v>
      </c>
      <c r="E107" s="1"/>
      <c r="F107" s="1"/>
      <c r="G107" s="1"/>
      <c r="H107" s="1"/>
      <c r="I107" s="1"/>
      <c r="J107" s="1"/>
      <c r="K107" s="1"/>
      <c r="L107" s="1"/>
      <c r="M107" s="1">
        <v>2.7096774193548385</v>
      </c>
      <c r="N107" s="1">
        <v>403.74193548387098</v>
      </c>
      <c r="O107" s="1">
        <v>0.38709677419354838</v>
      </c>
      <c r="P107" s="1">
        <v>57.677419354838712</v>
      </c>
    </row>
    <row r="108" spans="1:16" x14ac:dyDescent="0.25">
      <c r="A108" s="36"/>
      <c r="B108" s="2" t="s">
        <v>376</v>
      </c>
      <c r="C108" t="s">
        <v>375</v>
      </c>
      <c r="D108">
        <v>1377</v>
      </c>
      <c r="E108" s="1"/>
      <c r="F108" s="1"/>
      <c r="G108" s="1"/>
      <c r="H108" s="1"/>
      <c r="I108" s="1"/>
      <c r="J108" s="1"/>
      <c r="K108" s="1"/>
      <c r="L108" s="1"/>
      <c r="M108" s="1">
        <v>1.5806451612903225</v>
      </c>
      <c r="N108" s="1">
        <v>235.51612903225808</v>
      </c>
      <c r="O108" s="1">
        <v>0.22580645161290322</v>
      </c>
      <c r="P108" s="1">
        <v>33.645161290322584</v>
      </c>
    </row>
    <row r="109" spans="1:16" ht="15.75" thickBot="1" x14ac:dyDescent="0.3">
      <c r="A109" s="36"/>
      <c r="B109" s="2" t="s">
        <v>449</v>
      </c>
      <c r="C109" t="s">
        <v>448</v>
      </c>
      <c r="D109">
        <v>1380</v>
      </c>
      <c r="E109" s="1"/>
      <c r="F109" s="1"/>
      <c r="G109" s="1"/>
      <c r="H109" s="1"/>
      <c r="I109" s="1">
        <v>1.4000000000000001</v>
      </c>
      <c r="J109" s="1">
        <v>260.40000000000003</v>
      </c>
      <c r="K109" s="1">
        <v>0.2</v>
      </c>
      <c r="L109" s="1">
        <v>37.200000000000003</v>
      </c>
      <c r="M109" s="1">
        <v>0.90322580645161288</v>
      </c>
      <c r="N109" s="1">
        <v>168</v>
      </c>
      <c r="O109" s="1">
        <v>0.12903225806451613</v>
      </c>
      <c r="P109" s="1">
        <v>24</v>
      </c>
    </row>
    <row r="110" spans="1:16" ht="15.75" thickBot="1" x14ac:dyDescent="0.3">
      <c r="A110" s="8" t="s">
        <v>462</v>
      </c>
      <c r="B110" s="9"/>
      <c r="C110" s="8"/>
      <c r="D110" s="9"/>
      <c r="E110" s="10">
        <v>704.62903225806429</v>
      </c>
      <c r="F110" s="10">
        <v>123488.24193548389</v>
      </c>
      <c r="G110" s="10">
        <v>100.66129032258067</v>
      </c>
      <c r="H110" s="10">
        <v>17641.177419354837</v>
      </c>
      <c r="I110" s="10">
        <v>712.25</v>
      </c>
      <c r="J110" s="10">
        <v>124950.7</v>
      </c>
      <c r="K110" s="10">
        <v>101.74999999999999</v>
      </c>
      <c r="L110" s="10">
        <v>17850.099999999995</v>
      </c>
      <c r="M110" s="10">
        <v>722.1290322580644</v>
      </c>
      <c r="N110" s="10">
        <v>125798.35483870967</v>
      </c>
      <c r="O110" s="10">
        <v>103.1612903225807</v>
      </c>
      <c r="P110" s="12">
        <v>17971.193548387095</v>
      </c>
    </row>
    <row r="111" spans="1:16" x14ac:dyDescent="0.25">
      <c r="A111" s="2" t="s">
        <v>463</v>
      </c>
      <c r="B111" s="2" t="s">
        <v>121</v>
      </c>
      <c r="C111" t="s">
        <v>120</v>
      </c>
      <c r="D111">
        <v>1747</v>
      </c>
      <c r="E111" s="1">
        <v>95.741935483870975</v>
      </c>
      <c r="F111" s="1">
        <v>18615.370967741936</v>
      </c>
      <c r="G111" s="1">
        <v>13.67741935483871</v>
      </c>
      <c r="H111" s="1">
        <v>2659.3387096774195</v>
      </c>
      <c r="I111" s="1">
        <v>99.983333333333334</v>
      </c>
      <c r="J111" s="1">
        <v>19865.3</v>
      </c>
      <c r="K111" s="1">
        <v>14.283333333333333</v>
      </c>
      <c r="L111" s="1">
        <v>2837.9</v>
      </c>
      <c r="M111" s="1">
        <v>95.177419354838719</v>
      </c>
      <c r="N111" s="1">
        <v>18505.177419354837</v>
      </c>
      <c r="O111" s="1">
        <v>13.596774193548388</v>
      </c>
      <c r="P111" s="1">
        <v>2643.5967741935483</v>
      </c>
    </row>
    <row r="112" spans="1:16" x14ac:dyDescent="0.25">
      <c r="A112" s="36"/>
      <c r="B112" s="2" t="s">
        <v>115</v>
      </c>
      <c r="C112" t="s">
        <v>114</v>
      </c>
      <c r="D112">
        <v>1510</v>
      </c>
      <c r="E112" s="1">
        <v>2.7096774193548385</v>
      </c>
      <c r="F112" s="1">
        <v>487.74193548387092</v>
      </c>
      <c r="G112" s="1">
        <v>0.38709677419354838</v>
      </c>
      <c r="H112" s="1">
        <v>69.677419354838705</v>
      </c>
      <c r="I112" s="1">
        <v>2.5666666666666664</v>
      </c>
      <c r="J112" s="1">
        <v>462</v>
      </c>
      <c r="K112" s="1">
        <v>0.36666666666666664</v>
      </c>
      <c r="L112" s="1">
        <v>66</v>
      </c>
      <c r="M112" s="1">
        <v>1.8064516129032258</v>
      </c>
      <c r="N112" s="1">
        <v>325.16129032258067</v>
      </c>
      <c r="O112" s="1">
        <v>0.25806451612903225</v>
      </c>
      <c r="P112" s="1">
        <v>46.451612903225808</v>
      </c>
    </row>
    <row r="113" spans="1:16" x14ac:dyDescent="0.25">
      <c r="A113" s="36"/>
      <c r="B113" s="2" t="s">
        <v>119</v>
      </c>
      <c r="C113" t="s">
        <v>118</v>
      </c>
      <c r="D113">
        <v>1825</v>
      </c>
      <c r="E113" s="1">
        <v>1.8064516129032258</v>
      </c>
      <c r="F113" s="1">
        <v>336</v>
      </c>
      <c r="G113" s="1">
        <v>0.25806451612903225</v>
      </c>
      <c r="H113" s="1">
        <v>48</v>
      </c>
      <c r="I113" s="1">
        <v>2.1</v>
      </c>
      <c r="J113" s="1">
        <v>390.59999999999997</v>
      </c>
      <c r="K113" s="1">
        <v>0.3</v>
      </c>
      <c r="L113" s="1">
        <v>55.8</v>
      </c>
      <c r="M113" s="1">
        <v>1.8064516129032258</v>
      </c>
      <c r="N113" s="1">
        <v>329.22580645161293</v>
      </c>
      <c r="O113" s="1">
        <v>0.25806451612903225</v>
      </c>
      <c r="P113" s="1">
        <v>47.032258064516128</v>
      </c>
    </row>
    <row r="114" spans="1:16" x14ac:dyDescent="0.25">
      <c r="A114" s="36"/>
      <c r="B114" s="2" t="s">
        <v>131</v>
      </c>
      <c r="C114" t="s">
        <v>130</v>
      </c>
      <c r="D114">
        <v>1618</v>
      </c>
      <c r="E114" s="1">
        <v>7</v>
      </c>
      <c r="F114" s="1">
        <v>1102.1612903225805</v>
      </c>
      <c r="G114" s="1">
        <v>1</v>
      </c>
      <c r="H114" s="1">
        <v>157.45161290322579</v>
      </c>
      <c r="I114" s="1">
        <v>7</v>
      </c>
      <c r="J114" s="1">
        <v>1098.0666666666666</v>
      </c>
      <c r="K114" s="1">
        <v>1</v>
      </c>
      <c r="L114" s="1">
        <v>156.86666666666667</v>
      </c>
      <c r="M114" s="1">
        <v>7</v>
      </c>
      <c r="N114" s="1">
        <v>1015.4516129032259</v>
      </c>
      <c r="O114" s="1">
        <v>1</v>
      </c>
      <c r="P114" s="1">
        <v>145.06451612903226</v>
      </c>
    </row>
    <row r="115" spans="1:16" x14ac:dyDescent="0.25">
      <c r="A115" s="36"/>
      <c r="B115" s="2" t="s">
        <v>271</v>
      </c>
      <c r="C115" t="s">
        <v>270</v>
      </c>
      <c r="D115">
        <v>1588</v>
      </c>
      <c r="E115" s="1">
        <v>33.983870967741936</v>
      </c>
      <c r="F115" s="1">
        <v>5549.0806451612907</v>
      </c>
      <c r="G115" s="1">
        <v>4.854838709677419</v>
      </c>
      <c r="H115" s="1">
        <v>792.72580645161293</v>
      </c>
      <c r="I115" s="1">
        <v>39.666666666666671</v>
      </c>
      <c r="J115" s="1">
        <v>6816.7166666666672</v>
      </c>
      <c r="K115" s="1">
        <v>5.666666666666667</v>
      </c>
      <c r="L115" s="1">
        <v>973.81666666666672</v>
      </c>
      <c r="M115" s="1">
        <v>34.774193548387096</v>
      </c>
      <c r="N115" s="1">
        <v>5984.7741935483873</v>
      </c>
      <c r="O115" s="1">
        <v>4.967741935483871</v>
      </c>
      <c r="P115" s="1">
        <v>854.9677419354839</v>
      </c>
    </row>
    <row r="116" spans="1:16" x14ac:dyDescent="0.25">
      <c r="A116" s="36"/>
      <c r="B116" s="2" t="s">
        <v>141</v>
      </c>
      <c r="C116" t="s">
        <v>140</v>
      </c>
      <c r="D116">
        <v>1987</v>
      </c>
      <c r="E116" s="1">
        <v>7</v>
      </c>
      <c r="F116" s="1">
        <v>1149.1290322580644</v>
      </c>
      <c r="G116" s="1">
        <v>1</v>
      </c>
      <c r="H116" s="1">
        <v>164.16129032258064</v>
      </c>
      <c r="I116" s="1">
        <v>6.7666666666666666</v>
      </c>
      <c r="J116" s="1">
        <v>1150.5666666666666</v>
      </c>
      <c r="K116" s="1">
        <v>0.96666666666666667</v>
      </c>
      <c r="L116" s="1">
        <v>164.36666666666667</v>
      </c>
      <c r="M116" s="1">
        <v>7</v>
      </c>
      <c r="N116" s="1">
        <v>1188.8709677419356</v>
      </c>
      <c r="O116" s="1">
        <v>1</v>
      </c>
      <c r="P116" s="1">
        <v>169.83870967741936</v>
      </c>
    </row>
    <row r="117" spans="1:16" x14ac:dyDescent="0.25">
      <c r="A117" s="36"/>
      <c r="B117" s="2" t="s">
        <v>107</v>
      </c>
      <c r="C117" t="s">
        <v>106</v>
      </c>
      <c r="D117">
        <v>1846</v>
      </c>
      <c r="E117" s="1">
        <v>3.161290322580645</v>
      </c>
      <c r="F117" s="1">
        <v>433.09677419354836</v>
      </c>
      <c r="G117" s="1">
        <v>0.45161290322580644</v>
      </c>
      <c r="H117" s="1">
        <v>61.87096774193548</v>
      </c>
      <c r="I117" s="1">
        <v>2.8000000000000003</v>
      </c>
      <c r="J117" s="1">
        <v>383.59999999999997</v>
      </c>
      <c r="K117" s="1">
        <v>0.4</v>
      </c>
      <c r="L117" s="1">
        <v>54.8</v>
      </c>
      <c r="M117" s="1">
        <v>2.935483870967742</v>
      </c>
      <c r="N117" s="1">
        <v>402.16129032258067</v>
      </c>
      <c r="O117" s="1">
        <v>0.41935483870967744</v>
      </c>
      <c r="P117" s="1">
        <v>57.451612903225808</v>
      </c>
    </row>
    <row r="118" spans="1:16" x14ac:dyDescent="0.25">
      <c r="A118" s="36"/>
      <c r="B118" s="2" t="s">
        <v>157</v>
      </c>
      <c r="C118" t="s">
        <v>156</v>
      </c>
      <c r="D118">
        <v>1825</v>
      </c>
      <c r="E118" s="1">
        <v>17.951612903225808</v>
      </c>
      <c r="F118" s="1">
        <v>3766.677419354839</v>
      </c>
      <c r="G118" s="1">
        <v>2.564516129032258</v>
      </c>
      <c r="H118" s="1">
        <v>538.09677419354841</v>
      </c>
      <c r="I118" s="1">
        <v>18.433333333333334</v>
      </c>
      <c r="J118" s="1">
        <v>3655.4000000000005</v>
      </c>
      <c r="K118" s="1">
        <v>2.6333333333333333</v>
      </c>
      <c r="L118" s="1">
        <v>522.20000000000005</v>
      </c>
      <c r="M118" s="1">
        <v>12.758064516129032</v>
      </c>
      <c r="N118" s="1">
        <v>2465.5806451612907</v>
      </c>
      <c r="O118" s="1">
        <v>1.8225806451612903</v>
      </c>
      <c r="P118" s="1">
        <v>352.22580645161293</v>
      </c>
    </row>
    <row r="119" spans="1:16" x14ac:dyDescent="0.25">
      <c r="A119" s="36"/>
      <c r="B119" s="2" t="s">
        <v>149</v>
      </c>
      <c r="C119" t="s">
        <v>148</v>
      </c>
      <c r="D119">
        <v>1917</v>
      </c>
      <c r="E119" s="1">
        <v>41.322580645161288</v>
      </c>
      <c r="F119" s="1">
        <v>7848.0161290322585</v>
      </c>
      <c r="G119" s="1">
        <v>5.903225806451613</v>
      </c>
      <c r="H119" s="1">
        <v>1121.1451612903227</v>
      </c>
      <c r="I119" s="1">
        <v>46.316666666666663</v>
      </c>
      <c r="J119" s="1">
        <v>9001.7666666666664</v>
      </c>
      <c r="K119" s="1">
        <v>6.6166666666666663</v>
      </c>
      <c r="L119" s="1">
        <v>1285.9666666666667</v>
      </c>
      <c r="M119" s="1">
        <v>50.91935483870968</v>
      </c>
      <c r="N119" s="1">
        <v>9736.0967741935474</v>
      </c>
      <c r="O119" s="1">
        <v>7.274193548387097</v>
      </c>
      <c r="P119" s="1">
        <v>1390.8709677419354</v>
      </c>
    </row>
    <row r="120" spans="1:16" x14ac:dyDescent="0.25">
      <c r="A120" s="36"/>
      <c r="B120" s="2" t="s">
        <v>161</v>
      </c>
      <c r="C120" t="s">
        <v>160</v>
      </c>
      <c r="D120">
        <v>1772</v>
      </c>
      <c r="E120" s="1">
        <v>20.096774193548388</v>
      </c>
      <c r="F120" s="1">
        <v>3392.0645161290322</v>
      </c>
      <c r="G120" s="1">
        <v>2.870967741935484</v>
      </c>
      <c r="H120" s="1">
        <v>484.58064516129031</v>
      </c>
      <c r="I120" s="1">
        <v>24.383333333333333</v>
      </c>
      <c r="J120" s="1">
        <v>4164.5333333333328</v>
      </c>
      <c r="K120" s="1">
        <v>3.4833333333333334</v>
      </c>
      <c r="L120" s="1">
        <v>594.93333333333328</v>
      </c>
      <c r="M120" s="1">
        <v>18.967741935483868</v>
      </c>
      <c r="N120" s="1">
        <v>3263.3548387096776</v>
      </c>
      <c r="O120" s="1">
        <v>2.7096774193548385</v>
      </c>
      <c r="P120" s="1">
        <v>466.19354838709677</v>
      </c>
    </row>
    <row r="121" spans="1:16" x14ac:dyDescent="0.25">
      <c r="A121" s="36"/>
      <c r="B121" s="2" t="s">
        <v>155</v>
      </c>
      <c r="C121" t="s">
        <v>154</v>
      </c>
      <c r="D121">
        <v>1679</v>
      </c>
      <c r="E121" s="1">
        <v>13.548387096774194</v>
      </c>
      <c r="F121" s="1">
        <v>2616.3064516129034</v>
      </c>
      <c r="G121" s="1">
        <v>1.935483870967742</v>
      </c>
      <c r="H121" s="1">
        <v>373.75806451612902</v>
      </c>
      <c r="I121" s="1">
        <v>13.299999999999999</v>
      </c>
      <c r="J121" s="1">
        <v>2644.1333333333332</v>
      </c>
      <c r="K121" s="1">
        <v>1.9</v>
      </c>
      <c r="L121" s="1">
        <v>377.73333333333335</v>
      </c>
      <c r="M121" s="1">
        <v>13.096774193548386</v>
      </c>
      <c r="N121" s="1">
        <v>2506.4516129032259</v>
      </c>
      <c r="O121" s="1">
        <v>1.8709677419354838</v>
      </c>
      <c r="P121" s="1">
        <v>358.06451612903226</v>
      </c>
    </row>
    <row r="122" spans="1:16" x14ac:dyDescent="0.25">
      <c r="A122" s="36"/>
      <c r="B122" s="2" t="s">
        <v>173</v>
      </c>
      <c r="C122" t="s">
        <v>172</v>
      </c>
      <c r="D122">
        <v>1750</v>
      </c>
      <c r="E122" s="1">
        <v>57.467741935483865</v>
      </c>
      <c r="F122" s="1">
        <v>10504.967741935485</v>
      </c>
      <c r="G122" s="1">
        <v>8.2096774193548381</v>
      </c>
      <c r="H122" s="1">
        <v>1500.7096774193549</v>
      </c>
      <c r="I122" s="1">
        <v>65.45</v>
      </c>
      <c r="J122" s="1">
        <v>12238.566666666666</v>
      </c>
      <c r="K122" s="1">
        <v>9.35</v>
      </c>
      <c r="L122" s="1">
        <v>1748.3666666666666</v>
      </c>
      <c r="M122" s="1">
        <v>43.806451612903224</v>
      </c>
      <c r="N122" s="1">
        <v>8101.5967741935474</v>
      </c>
      <c r="O122" s="1">
        <v>6.258064516129032</v>
      </c>
      <c r="P122" s="1">
        <v>1157.3709677419354</v>
      </c>
    </row>
    <row r="123" spans="1:16" x14ac:dyDescent="0.25">
      <c r="A123" s="36"/>
      <c r="B123" s="2" t="s">
        <v>185</v>
      </c>
      <c r="C123" t="s">
        <v>184</v>
      </c>
      <c r="D123">
        <v>1733</v>
      </c>
      <c r="E123" s="1">
        <v>2.032258064516129</v>
      </c>
      <c r="F123" s="1">
        <v>322.45161290322579</v>
      </c>
      <c r="G123" s="1">
        <v>0.29032258064516131</v>
      </c>
      <c r="H123" s="1">
        <v>46.064516129032256</v>
      </c>
      <c r="I123" s="1">
        <v>2.1</v>
      </c>
      <c r="J123" s="1">
        <v>372.40000000000003</v>
      </c>
      <c r="K123" s="1">
        <v>0.3</v>
      </c>
      <c r="L123" s="1">
        <v>53.2</v>
      </c>
      <c r="M123" s="1">
        <v>2.032258064516129</v>
      </c>
      <c r="N123" s="1">
        <v>365.80645161290323</v>
      </c>
      <c r="O123" s="1">
        <v>0.29032258064516131</v>
      </c>
      <c r="P123" s="1">
        <v>52.258064516129032</v>
      </c>
    </row>
    <row r="124" spans="1:16" x14ac:dyDescent="0.25">
      <c r="A124" s="36"/>
      <c r="B124" s="2" t="s">
        <v>191</v>
      </c>
      <c r="C124" t="s">
        <v>190</v>
      </c>
      <c r="D124">
        <v>1650</v>
      </c>
      <c r="E124" s="1">
        <v>2.032258064516129</v>
      </c>
      <c r="F124" s="1">
        <v>317.0322580645161</v>
      </c>
      <c r="G124" s="1">
        <v>0.29032258064516131</v>
      </c>
      <c r="H124" s="1">
        <v>45.29032258064516</v>
      </c>
      <c r="I124" s="1">
        <v>2.1</v>
      </c>
      <c r="J124" s="1">
        <v>341.59999999999997</v>
      </c>
      <c r="K124" s="1">
        <v>0.3</v>
      </c>
      <c r="L124" s="1">
        <v>48.8</v>
      </c>
      <c r="M124" s="1">
        <v>1.8064516129032258</v>
      </c>
      <c r="N124" s="1">
        <v>295.35483870967744</v>
      </c>
      <c r="O124" s="1">
        <v>0.25806451612903225</v>
      </c>
      <c r="P124" s="1">
        <v>42.193548387096776</v>
      </c>
    </row>
    <row r="125" spans="1:16" x14ac:dyDescent="0.25">
      <c r="A125" s="36"/>
      <c r="B125" s="2" t="s">
        <v>201</v>
      </c>
      <c r="C125" t="s">
        <v>200</v>
      </c>
      <c r="D125">
        <v>1643</v>
      </c>
      <c r="E125" s="1">
        <v>7.4516129032258061</v>
      </c>
      <c r="F125" s="1">
        <v>1206.9354838709676</v>
      </c>
      <c r="G125" s="1">
        <v>1.064516129032258</v>
      </c>
      <c r="H125" s="1">
        <v>172.41935483870967</v>
      </c>
      <c r="I125" s="1">
        <v>8.4</v>
      </c>
      <c r="J125" s="1">
        <v>1403.9666666666667</v>
      </c>
      <c r="K125" s="1">
        <v>1.2</v>
      </c>
      <c r="L125" s="1">
        <v>200.56666666666666</v>
      </c>
      <c r="M125" s="1">
        <v>3.8387096774193545</v>
      </c>
      <c r="N125" s="1">
        <v>690.96774193548379</v>
      </c>
      <c r="O125" s="1">
        <v>0.54838709677419351</v>
      </c>
      <c r="P125" s="1">
        <v>98.709677419354833</v>
      </c>
    </row>
    <row r="126" spans="1:16" x14ac:dyDescent="0.25">
      <c r="A126" s="36"/>
      <c r="B126" s="2" t="s">
        <v>213</v>
      </c>
      <c r="C126" t="s">
        <v>212</v>
      </c>
      <c r="D126">
        <v>1600</v>
      </c>
      <c r="E126" s="1">
        <v>1.8064516129032258</v>
      </c>
      <c r="F126" s="1">
        <v>247.48387096774192</v>
      </c>
      <c r="G126" s="1">
        <v>0.25806451612903225</v>
      </c>
      <c r="H126" s="1">
        <v>35.354838709677416</v>
      </c>
      <c r="I126" s="1">
        <v>2.1</v>
      </c>
      <c r="J126" s="1">
        <v>287.7</v>
      </c>
      <c r="K126" s="1">
        <v>0.3</v>
      </c>
      <c r="L126" s="1">
        <v>41.1</v>
      </c>
      <c r="M126" s="1">
        <v>2.032258064516129</v>
      </c>
      <c r="N126" s="1">
        <v>278.41935483870969</v>
      </c>
      <c r="O126" s="1">
        <v>0.29032258064516131</v>
      </c>
      <c r="P126" s="1">
        <v>39.774193548387096</v>
      </c>
    </row>
    <row r="127" spans="1:16" x14ac:dyDescent="0.25">
      <c r="A127" s="36"/>
      <c r="B127" s="2" t="s">
        <v>217</v>
      </c>
      <c r="C127" t="s">
        <v>216</v>
      </c>
      <c r="D127">
        <v>1591</v>
      </c>
      <c r="E127" s="1">
        <v>28</v>
      </c>
      <c r="F127" s="1">
        <v>4913.5483870967737</v>
      </c>
      <c r="G127" s="1">
        <v>4</v>
      </c>
      <c r="H127" s="1">
        <v>701.93548387096769</v>
      </c>
      <c r="I127" s="1">
        <v>30.566666666666663</v>
      </c>
      <c r="J127" s="1">
        <v>5317.55</v>
      </c>
      <c r="K127" s="1">
        <v>4.3666666666666663</v>
      </c>
      <c r="L127" s="1">
        <v>759.65</v>
      </c>
      <c r="M127" s="1">
        <v>28.225806451612904</v>
      </c>
      <c r="N127" s="1">
        <v>5107.5161290322576</v>
      </c>
      <c r="O127" s="1">
        <v>4.032258064516129</v>
      </c>
      <c r="P127" s="1">
        <v>729.64516129032256</v>
      </c>
    </row>
    <row r="128" spans="1:16" x14ac:dyDescent="0.25">
      <c r="A128" s="36"/>
      <c r="B128" s="2" t="s">
        <v>219</v>
      </c>
      <c r="C128" t="s">
        <v>218</v>
      </c>
      <c r="D128">
        <v>1965</v>
      </c>
      <c r="E128" s="1">
        <v>1.8064516129032258</v>
      </c>
      <c r="F128" s="1">
        <v>247.48387096774192</v>
      </c>
      <c r="G128" s="1">
        <v>0.25806451612903225</v>
      </c>
      <c r="H128" s="1">
        <v>35.354838709677416</v>
      </c>
      <c r="I128" s="1">
        <v>2.1</v>
      </c>
      <c r="J128" s="1">
        <v>287.7</v>
      </c>
      <c r="K128" s="1">
        <v>0.3</v>
      </c>
      <c r="L128" s="1">
        <v>41.1</v>
      </c>
      <c r="M128" s="1">
        <v>2.032258064516129</v>
      </c>
      <c r="N128" s="1">
        <v>278.41935483870969</v>
      </c>
      <c r="O128" s="1">
        <v>0.29032258064516131</v>
      </c>
      <c r="P128" s="1">
        <v>39.774193548387096</v>
      </c>
    </row>
    <row r="129" spans="1:16" x14ac:dyDescent="0.25">
      <c r="A129" s="36"/>
      <c r="B129" s="2" t="s">
        <v>233</v>
      </c>
      <c r="C129" t="s">
        <v>232</v>
      </c>
      <c r="D129">
        <v>1687</v>
      </c>
      <c r="E129" s="1">
        <v>1.8064516129032258</v>
      </c>
      <c r="F129" s="1">
        <v>281.80645161290323</v>
      </c>
      <c r="G129" s="1">
        <v>0.25806451612903225</v>
      </c>
      <c r="H129" s="1">
        <v>40.258064516129032</v>
      </c>
      <c r="I129" s="1">
        <v>2.1</v>
      </c>
      <c r="J129" s="1">
        <v>341.59999999999997</v>
      </c>
      <c r="K129" s="1">
        <v>0.3</v>
      </c>
      <c r="L129" s="1">
        <v>48.8</v>
      </c>
      <c r="M129" s="1">
        <v>1.8064516129032258</v>
      </c>
      <c r="N129" s="1">
        <v>336</v>
      </c>
      <c r="O129" s="1">
        <v>0.25806451612903225</v>
      </c>
      <c r="P129" s="1">
        <v>48</v>
      </c>
    </row>
    <row r="130" spans="1:16" x14ac:dyDescent="0.25">
      <c r="A130" s="36"/>
      <c r="B130" s="2" t="s">
        <v>151</v>
      </c>
      <c r="C130" t="s">
        <v>150</v>
      </c>
      <c r="D130">
        <v>1521</v>
      </c>
      <c r="E130" s="1">
        <v>51.370967741935488</v>
      </c>
      <c r="F130" s="1">
        <v>8656.4032258064526</v>
      </c>
      <c r="G130" s="1">
        <v>7.338709677419355</v>
      </c>
      <c r="H130" s="1">
        <v>1236.6290322580646</v>
      </c>
      <c r="I130" s="1">
        <v>50.866666666666667</v>
      </c>
      <c r="J130" s="1">
        <v>8713.8333333333321</v>
      </c>
      <c r="K130" s="1">
        <v>7.2666666666666666</v>
      </c>
      <c r="L130" s="1">
        <v>1244.8333333333333</v>
      </c>
      <c r="M130" s="1">
        <v>64.129032258064527</v>
      </c>
      <c r="N130" s="1">
        <v>11003.322580645163</v>
      </c>
      <c r="O130" s="1">
        <v>9.1612903225806459</v>
      </c>
      <c r="P130" s="1">
        <v>1571.9032258064517</v>
      </c>
    </row>
    <row r="131" spans="1:16" x14ac:dyDescent="0.25">
      <c r="A131" s="36"/>
      <c r="B131" s="2" t="s">
        <v>398</v>
      </c>
      <c r="C131" t="s">
        <v>397</v>
      </c>
      <c r="D131">
        <v>1507</v>
      </c>
      <c r="E131" s="1">
        <v>28.451612903225808</v>
      </c>
      <c r="F131" s="1">
        <v>5824.2258064516127</v>
      </c>
      <c r="G131" s="1">
        <v>4.064516129032258</v>
      </c>
      <c r="H131" s="1">
        <v>832.0322580645161</v>
      </c>
      <c r="I131" s="1">
        <v>23.8</v>
      </c>
      <c r="J131" s="1">
        <v>5076.6333333333332</v>
      </c>
      <c r="K131" s="1">
        <v>3.4</v>
      </c>
      <c r="L131" s="1">
        <v>725.23333333333335</v>
      </c>
      <c r="M131" s="1">
        <v>27.774193548387096</v>
      </c>
      <c r="N131" s="1">
        <v>5162.6129032258068</v>
      </c>
      <c r="O131" s="1">
        <v>3.967741935483871</v>
      </c>
      <c r="P131" s="1">
        <v>737.51612903225805</v>
      </c>
    </row>
    <row r="132" spans="1:16" x14ac:dyDescent="0.25">
      <c r="A132" s="36"/>
      <c r="B132" s="2" t="s">
        <v>259</v>
      </c>
      <c r="C132" t="s">
        <v>258</v>
      </c>
      <c r="D132">
        <v>1524</v>
      </c>
      <c r="E132" s="1">
        <v>17.387096774193548</v>
      </c>
      <c r="F132" s="1">
        <v>2736.322580645161</v>
      </c>
      <c r="G132" s="1">
        <v>2.4838709677419355</v>
      </c>
      <c r="H132" s="1">
        <v>390.90322580645159</v>
      </c>
      <c r="I132" s="1">
        <v>23.916666666666664</v>
      </c>
      <c r="J132" s="1">
        <v>3875.0833333333335</v>
      </c>
      <c r="K132" s="1">
        <v>3.4166666666666665</v>
      </c>
      <c r="L132" s="1">
        <v>553.58333333333337</v>
      </c>
      <c r="M132" s="1">
        <v>28.451612903225808</v>
      </c>
      <c r="N132" s="1">
        <v>4848.5161290322576</v>
      </c>
      <c r="O132" s="1">
        <v>4.064516129032258</v>
      </c>
      <c r="P132" s="1">
        <v>692.64516129032256</v>
      </c>
    </row>
    <row r="133" spans="1:16" x14ac:dyDescent="0.25">
      <c r="A133" s="36"/>
      <c r="B133" s="2" t="s">
        <v>273</v>
      </c>
      <c r="C133" t="s">
        <v>272</v>
      </c>
      <c r="D133">
        <v>1501</v>
      </c>
      <c r="E133" s="1">
        <v>17.838709677419356</v>
      </c>
      <c r="F133" s="1">
        <v>3134.8709677419351</v>
      </c>
      <c r="G133" s="1">
        <v>2.5483870967741935</v>
      </c>
      <c r="H133" s="1">
        <v>447.83870967741933</v>
      </c>
      <c r="I133" s="1">
        <v>19.833333333333336</v>
      </c>
      <c r="J133" s="1">
        <v>3475.0333333333333</v>
      </c>
      <c r="K133" s="1">
        <v>2.8333333333333335</v>
      </c>
      <c r="L133" s="1">
        <v>496.43333333333334</v>
      </c>
      <c r="M133" s="1">
        <v>21</v>
      </c>
      <c r="N133" s="1">
        <v>3636.838709677419</v>
      </c>
      <c r="O133" s="1">
        <v>3</v>
      </c>
      <c r="P133" s="1">
        <v>519.54838709677415</v>
      </c>
    </row>
    <row r="134" spans="1:16" x14ac:dyDescent="0.25">
      <c r="A134" s="36"/>
      <c r="B134" s="2" t="s">
        <v>153</v>
      </c>
      <c r="C134" t="s">
        <v>152</v>
      </c>
      <c r="D134">
        <v>1515</v>
      </c>
      <c r="E134" s="1">
        <v>89.983870967741936</v>
      </c>
      <c r="F134" s="1">
        <v>16184.112903225807</v>
      </c>
      <c r="G134" s="1">
        <v>12.85483870967742</v>
      </c>
      <c r="H134" s="1">
        <v>2312.016129032258</v>
      </c>
      <c r="I134" s="1">
        <v>95.316666666666663</v>
      </c>
      <c r="J134" s="1">
        <v>17551.8</v>
      </c>
      <c r="K134" s="1">
        <v>13.616666666666667</v>
      </c>
      <c r="L134" s="1">
        <v>2507.4</v>
      </c>
      <c r="M134" s="1">
        <v>87.951612903225808</v>
      </c>
      <c r="N134" s="1">
        <v>15095.725806451614</v>
      </c>
      <c r="O134" s="1">
        <v>12.564516129032258</v>
      </c>
      <c r="P134" s="1">
        <v>2156.5322580645161</v>
      </c>
    </row>
    <row r="135" spans="1:16" x14ac:dyDescent="0.25">
      <c r="A135" s="36"/>
      <c r="B135" s="2" t="s">
        <v>304</v>
      </c>
      <c r="C135" t="s">
        <v>303</v>
      </c>
      <c r="D135">
        <v>1910</v>
      </c>
      <c r="E135" s="1">
        <v>15.354838709677418</v>
      </c>
      <c r="F135" s="1">
        <v>2429.4516129032259</v>
      </c>
      <c r="G135" s="1">
        <v>2.193548387096774</v>
      </c>
      <c r="H135" s="1">
        <v>347.06451612903226</v>
      </c>
      <c r="I135" s="1">
        <v>17.966666666666669</v>
      </c>
      <c r="J135" s="1">
        <v>2895.666666666667</v>
      </c>
      <c r="K135" s="1">
        <v>2.5666666666666669</v>
      </c>
      <c r="L135" s="1">
        <v>413.66666666666669</v>
      </c>
      <c r="M135" s="1">
        <v>15.806451612903228</v>
      </c>
      <c r="N135" s="1">
        <v>2820.5483870967741</v>
      </c>
      <c r="O135" s="1">
        <v>2.2580645161290325</v>
      </c>
      <c r="P135" s="1">
        <v>402.93548387096774</v>
      </c>
    </row>
    <row r="136" spans="1:16" x14ac:dyDescent="0.25">
      <c r="A136" s="36"/>
      <c r="B136" s="2" t="s">
        <v>348</v>
      </c>
      <c r="C136" t="s">
        <v>347</v>
      </c>
      <c r="D136">
        <v>1594</v>
      </c>
      <c r="E136" s="1">
        <v>1.8064516129032258</v>
      </c>
      <c r="F136" s="1">
        <v>281.80645161290323</v>
      </c>
      <c r="G136" s="1">
        <v>0.25806451612903225</v>
      </c>
      <c r="H136" s="1">
        <v>40.258064516129032</v>
      </c>
      <c r="I136" s="1">
        <v>2.1</v>
      </c>
      <c r="J136" s="1">
        <v>348.59999999999997</v>
      </c>
      <c r="K136" s="1">
        <v>0.3</v>
      </c>
      <c r="L136" s="1">
        <v>49.8</v>
      </c>
      <c r="M136" s="1">
        <v>1.8064516129032258</v>
      </c>
      <c r="N136" s="1">
        <v>288.58064516129031</v>
      </c>
      <c r="O136" s="1">
        <v>0.25806451612903225</v>
      </c>
      <c r="P136" s="1">
        <v>41.225806451612904</v>
      </c>
    </row>
    <row r="137" spans="1:16" x14ac:dyDescent="0.25">
      <c r="A137" s="36"/>
      <c r="B137" s="2" t="s">
        <v>243</v>
      </c>
      <c r="C137" t="s">
        <v>242</v>
      </c>
      <c r="D137">
        <v>1624</v>
      </c>
      <c r="E137" s="1">
        <v>7</v>
      </c>
      <c r="F137" s="1">
        <v>1066.0322580645161</v>
      </c>
      <c r="G137" s="1">
        <v>1</v>
      </c>
      <c r="H137" s="1">
        <v>152.29032258064515</v>
      </c>
      <c r="I137" s="1">
        <v>7.4666666666666668</v>
      </c>
      <c r="J137" s="1">
        <v>1214.0333333333333</v>
      </c>
      <c r="K137" s="1">
        <v>1.0666666666666667</v>
      </c>
      <c r="L137" s="1">
        <v>173.43333333333334</v>
      </c>
      <c r="M137" s="1">
        <v>13.774193548387096</v>
      </c>
      <c r="N137" s="1">
        <v>2729.7741935483868</v>
      </c>
      <c r="O137" s="1">
        <v>1.967741935483871</v>
      </c>
      <c r="P137" s="1">
        <v>389.96774193548384</v>
      </c>
    </row>
    <row r="138" spans="1:16" x14ac:dyDescent="0.25">
      <c r="A138" s="36"/>
      <c r="B138" s="2" t="s">
        <v>360</v>
      </c>
      <c r="C138" t="s">
        <v>359</v>
      </c>
      <c r="D138">
        <v>1984</v>
      </c>
      <c r="E138" s="1">
        <v>19.758064516129032</v>
      </c>
      <c r="F138" s="1">
        <v>3778.7580645161293</v>
      </c>
      <c r="G138" s="1">
        <v>2.8225806451612905</v>
      </c>
      <c r="H138" s="1">
        <v>539.82258064516134</v>
      </c>
      <c r="I138" s="1">
        <v>19.133333333333333</v>
      </c>
      <c r="J138" s="1">
        <v>3560.4333333333334</v>
      </c>
      <c r="K138" s="1">
        <v>2.7333333333333334</v>
      </c>
      <c r="L138" s="1">
        <v>508.63333333333333</v>
      </c>
      <c r="M138" s="1">
        <v>14.451612903225806</v>
      </c>
      <c r="N138" s="1">
        <v>2504.1935483870966</v>
      </c>
      <c r="O138" s="1">
        <v>2.064516129032258</v>
      </c>
      <c r="P138" s="1">
        <v>357.74193548387098</v>
      </c>
    </row>
    <row r="139" spans="1:16" x14ac:dyDescent="0.25">
      <c r="A139" s="36"/>
      <c r="B139" s="2" t="s">
        <v>227</v>
      </c>
      <c r="C139" t="s">
        <v>226</v>
      </c>
      <c r="D139">
        <v>1740</v>
      </c>
      <c r="E139" s="1">
        <v>2.032258064516129</v>
      </c>
      <c r="F139" s="1">
        <v>317.0322580645161</v>
      </c>
      <c r="G139" s="1">
        <v>0.29032258064516131</v>
      </c>
      <c r="H139" s="1">
        <v>45.29032258064516</v>
      </c>
      <c r="I139" s="1">
        <v>2.1</v>
      </c>
      <c r="J139" s="1">
        <v>355.59999999999997</v>
      </c>
      <c r="K139" s="1">
        <v>0.3</v>
      </c>
      <c r="L139" s="1">
        <v>50.8</v>
      </c>
      <c r="M139" s="1">
        <v>2.032258064516129</v>
      </c>
      <c r="N139" s="1">
        <v>364.45161290322579</v>
      </c>
      <c r="O139" s="1">
        <v>0.29032258064516131</v>
      </c>
      <c r="P139" s="1">
        <v>52.064516129032256</v>
      </c>
    </row>
    <row r="140" spans="1:16" x14ac:dyDescent="0.25">
      <c r="A140" s="36"/>
      <c r="B140" s="2" t="s">
        <v>171</v>
      </c>
      <c r="C140" t="s">
        <v>170</v>
      </c>
      <c r="D140">
        <v>1695</v>
      </c>
      <c r="E140" s="1">
        <v>1.8064516129032258</v>
      </c>
      <c r="F140" s="1">
        <v>281.80645161290323</v>
      </c>
      <c r="G140" s="1">
        <v>0.25806451612903225</v>
      </c>
      <c r="H140" s="1">
        <v>40.258064516129032</v>
      </c>
      <c r="I140" s="1">
        <v>2.333333333333333</v>
      </c>
      <c r="J140" s="1">
        <v>364</v>
      </c>
      <c r="K140" s="1">
        <v>0.33333333333333331</v>
      </c>
      <c r="L140" s="1">
        <v>52</v>
      </c>
      <c r="M140" s="1">
        <v>1.8064516129032258</v>
      </c>
      <c r="N140" s="1">
        <v>281.80645161290323</v>
      </c>
      <c r="O140" s="1">
        <v>0.25806451612903225</v>
      </c>
      <c r="P140" s="1">
        <v>40.258064516129032</v>
      </c>
    </row>
    <row r="141" spans="1:16" x14ac:dyDescent="0.25">
      <c r="A141" s="36"/>
      <c r="B141" s="2" t="s">
        <v>420</v>
      </c>
      <c r="C141" t="s">
        <v>419</v>
      </c>
      <c r="D141">
        <v>1944</v>
      </c>
      <c r="E141" s="1">
        <v>32.290322580645167</v>
      </c>
      <c r="F141" s="1">
        <v>5681.5161290322576</v>
      </c>
      <c r="G141" s="1">
        <v>4.612903225806452</v>
      </c>
      <c r="H141" s="1">
        <v>811.64516129032256</v>
      </c>
      <c r="I141" s="1">
        <v>36.866666666666667</v>
      </c>
      <c r="J141" s="1">
        <v>6665.4000000000005</v>
      </c>
      <c r="K141" s="1">
        <v>5.2666666666666666</v>
      </c>
      <c r="L141" s="1">
        <v>952.2</v>
      </c>
      <c r="M141" s="1">
        <v>27.548387096774192</v>
      </c>
      <c r="N141" s="1">
        <v>5730.9677419354839</v>
      </c>
      <c r="O141" s="1">
        <v>3.935483870967742</v>
      </c>
      <c r="P141" s="1">
        <v>818.70967741935488</v>
      </c>
    </row>
    <row r="142" spans="1:16" x14ac:dyDescent="0.25">
      <c r="A142" s="36"/>
      <c r="B142" s="2" t="s">
        <v>421</v>
      </c>
      <c r="C142" t="s">
        <v>419</v>
      </c>
      <c r="D142">
        <v>1905</v>
      </c>
      <c r="E142" s="1"/>
      <c r="F142" s="1"/>
      <c r="G142" s="1"/>
      <c r="H142" s="1"/>
      <c r="I142" s="1"/>
      <c r="J142" s="1"/>
      <c r="K142" s="1"/>
      <c r="L142" s="1"/>
      <c r="M142" s="1">
        <v>1.5806451612903225</v>
      </c>
      <c r="N142" s="1">
        <v>298.74193548387098</v>
      </c>
      <c r="O142" s="1">
        <v>0.22580645161290322</v>
      </c>
      <c r="P142" s="1">
        <v>42.677419354838712</v>
      </c>
    </row>
    <row r="143" spans="1:16" ht="15.75" thickBot="1" x14ac:dyDescent="0.3">
      <c r="A143" s="36"/>
      <c r="B143" s="2" t="s">
        <v>382</v>
      </c>
      <c r="C143" t="s">
        <v>381</v>
      </c>
      <c r="D143">
        <v>1555</v>
      </c>
      <c r="E143" s="1">
        <v>2.258064516129032</v>
      </c>
      <c r="F143" s="1">
        <v>320.41935483870969</v>
      </c>
      <c r="G143" s="1">
        <v>0.32258064516129031</v>
      </c>
      <c r="H143" s="1">
        <v>45.774193548387096</v>
      </c>
      <c r="I143" s="1">
        <v>2.1</v>
      </c>
      <c r="J143" s="1">
        <v>287.7</v>
      </c>
      <c r="K143" s="1">
        <v>0.3</v>
      </c>
      <c r="L143" s="1">
        <v>41.1</v>
      </c>
      <c r="M143" s="1">
        <v>0.22580645161290322</v>
      </c>
      <c r="N143" s="1">
        <v>42</v>
      </c>
      <c r="O143" s="1">
        <v>3.2258064516129031E-2</v>
      </c>
      <c r="P143" s="1">
        <v>6</v>
      </c>
    </row>
    <row r="144" spans="1:16" ht="15.75" thickBot="1" x14ac:dyDescent="0.3">
      <c r="A144" s="8" t="s">
        <v>464</v>
      </c>
      <c r="B144" s="9"/>
      <c r="C144" s="60"/>
      <c r="D144" s="9"/>
      <c r="E144" s="10">
        <v>634.06451612903209</v>
      </c>
      <c r="F144" s="10">
        <v>114030.11290322582</v>
      </c>
      <c r="G144" s="10">
        <v>90.580645161290349</v>
      </c>
      <c r="H144" s="10">
        <v>16290.016129032256</v>
      </c>
      <c r="I144" s="10">
        <v>682.03333333333353</v>
      </c>
      <c r="J144" s="10">
        <v>124607.58333333334</v>
      </c>
      <c r="K144" s="10">
        <v>97.433333333333309</v>
      </c>
      <c r="L144" s="10">
        <v>17801.083333333332</v>
      </c>
      <c r="M144" s="10">
        <v>640.16129032258061</v>
      </c>
      <c r="N144" s="10">
        <v>115984.46774193548</v>
      </c>
      <c r="O144" s="10">
        <v>91.451612903225822</v>
      </c>
      <c r="P144" s="12">
        <v>16569.209677419352</v>
      </c>
    </row>
    <row r="145" spans="1:16" x14ac:dyDescent="0.25">
      <c r="A145" s="2" t="s">
        <v>465</v>
      </c>
      <c r="B145" s="2" t="s">
        <v>113</v>
      </c>
      <c r="C145" t="s">
        <v>112</v>
      </c>
      <c r="D145">
        <v>2304</v>
      </c>
      <c r="E145" s="1">
        <v>2.032258064516129</v>
      </c>
      <c r="F145" s="1">
        <v>346.72580645161293</v>
      </c>
      <c r="G145" s="1">
        <v>0.29032258064516131</v>
      </c>
      <c r="H145" s="1">
        <v>49.532258064516128</v>
      </c>
      <c r="I145" s="1">
        <v>2.8000000000000003</v>
      </c>
      <c r="J145" s="1">
        <v>482.88333333333333</v>
      </c>
      <c r="K145" s="1">
        <v>0.4</v>
      </c>
      <c r="L145" s="1">
        <v>68.983333333333334</v>
      </c>
      <c r="M145" s="1">
        <v>2.258064516129032</v>
      </c>
      <c r="N145" s="1">
        <v>397.64516129032256</v>
      </c>
      <c r="O145" s="1">
        <v>0.32258064516129031</v>
      </c>
      <c r="P145" s="1">
        <v>56.806451612903224</v>
      </c>
    </row>
    <row r="146" spans="1:16" x14ac:dyDescent="0.25">
      <c r="A146" s="36"/>
      <c r="B146" s="2" t="s">
        <v>205</v>
      </c>
      <c r="C146" t="s">
        <v>204</v>
      </c>
      <c r="D146">
        <v>2298</v>
      </c>
      <c r="E146" s="1">
        <v>3.161290322580645</v>
      </c>
      <c r="F146" s="1">
        <v>433.09677419354836</v>
      </c>
      <c r="G146" s="1">
        <v>0.45161290322580644</v>
      </c>
      <c r="H146" s="1">
        <v>61.87096774193548</v>
      </c>
      <c r="I146" s="1">
        <v>2.8000000000000003</v>
      </c>
      <c r="J146" s="1">
        <v>383.59999999999997</v>
      </c>
      <c r="K146" s="1">
        <v>0.4</v>
      </c>
      <c r="L146" s="1">
        <v>54.8</v>
      </c>
      <c r="M146" s="1">
        <v>2.935483870967742</v>
      </c>
      <c r="N146" s="1">
        <v>402.16129032258067</v>
      </c>
      <c r="O146" s="1">
        <v>0.41935483870967744</v>
      </c>
      <c r="P146" s="1">
        <v>57.451612903225808</v>
      </c>
    </row>
    <row r="147" spans="1:16" x14ac:dyDescent="0.25">
      <c r="A147" s="36"/>
      <c r="B147" s="2" t="s">
        <v>137</v>
      </c>
      <c r="C147" t="s">
        <v>136</v>
      </c>
      <c r="D147">
        <v>2381</v>
      </c>
      <c r="E147" s="1">
        <v>30.822580645161292</v>
      </c>
      <c r="F147" s="1">
        <v>5361.7741935483873</v>
      </c>
      <c r="G147" s="1">
        <v>4.403225806451613</v>
      </c>
      <c r="H147" s="1">
        <v>765.9677419354839</v>
      </c>
      <c r="I147" s="1">
        <v>33.133333333333333</v>
      </c>
      <c r="J147" s="1">
        <v>5692.8666666666668</v>
      </c>
      <c r="K147" s="1">
        <v>4.7333333333333334</v>
      </c>
      <c r="L147" s="1">
        <v>813.26666666666665</v>
      </c>
      <c r="M147" s="1">
        <v>30.822580645161292</v>
      </c>
      <c r="N147" s="1">
        <v>5579.4516129032263</v>
      </c>
      <c r="O147" s="1">
        <v>4.403225806451613</v>
      </c>
      <c r="P147" s="1">
        <v>797.06451612903231</v>
      </c>
    </row>
    <row r="148" spans="1:16" x14ac:dyDescent="0.25">
      <c r="A148" s="36"/>
      <c r="B148" s="2" t="s">
        <v>125</v>
      </c>
      <c r="C148" t="s">
        <v>124</v>
      </c>
      <c r="D148">
        <v>2106</v>
      </c>
      <c r="E148" s="1">
        <v>35.338709677419359</v>
      </c>
      <c r="F148" s="1">
        <v>6394.8387096774186</v>
      </c>
      <c r="G148" s="1">
        <v>5.0483870967741939</v>
      </c>
      <c r="H148" s="1">
        <v>913.54838709677415</v>
      </c>
      <c r="I148" s="1">
        <v>37.916666666666671</v>
      </c>
      <c r="J148" s="1">
        <v>6586.7666666666664</v>
      </c>
      <c r="K148" s="1">
        <v>5.416666666666667</v>
      </c>
      <c r="L148" s="1">
        <v>940.9666666666667</v>
      </c>
      <c r="M148" s="1">
        <v>34.774193548387096</v>
      </c>
      <c r="N148" s="1">
        <v>6075.0967741935483</v>
      </c>
      <c r="O148" s="1">
        <v>4.967741935483871</v>
      </c>
      <c r="P148" s="1">
        <v>867.87096774193549</v>
      </c>
    </row>
    <row r="149" spans="1:16" x14ac:dyDescent="0.25">
      <c r="A149" s="36"/>
      <c r="B149" s="2" t="s">
        <v>147</v>
      </c>
      <c r="C149" t="s">
        <v>146</v>
      </c>
      <c r="D149">
        <v>2006</v>
      </c>
      <c r="E149" s="1"/>
      <c r="F149" s="1"/>
      <c r="G149" s="1"/>
      <c r="H149" s="1"/>
      <c r="I149" s="1">
        <v>0.58333333333333326</v>
      </c>
      <c r="J149" s="1">
        <v>102.66666666666666</v>
      </c>
      <c r="K149" s="1">
        <v>8.3333333333333329E-2</v>
      </c>
      <c r="L149" s="1">
        <v>14.666666666666666</v>
      </c>
      <c r="M149" s="1">
        <v>5.532258064516129</v>
      </c>
      <c r="N149" s="1">
        <v>1006.8709677419355</v>
      </c>
      <c r="O149" s="1">
        <v>0.79032258064516125</v>
      </c>
      <c r="P149" s="1">
        <v>143.83870967741936</v>
      </c>
    </row>
    <row r="150" spans="1:16" x14ac:dyDescent="0.25">
      <c r="A150" s="36"/>
      <c r="B150" s="2" t="s">
        <v>368</v>
      </c>
      <c r="C150" t="s">
        <v>367</v>
      </c>
      <c r="D150">
        <v>2089</v>
      </c>
      <c r="E150" s="1">
        <v>7</v>
      </c>
      <c r="F150" s="1">
        <v>1372</v>
      </c>
      <c r="G150" s="1">
        <v>1</v>
      </c>
      <c r="H150" s="1">
        <v>196</v>
      </c>
      <c r="I150" s="1">
        <v>7</v>
      </c>
      <c r="J150" s="1">
        <v>1349.6000000000001</v>
      </c>
      <c r="K150" s="1">
        <v>1</v>
      </c>
      <c r="L150" s="1">
        <v>192.8</v>
      </c>
      <c r="M150" s="1">
        <v>7</v>
      </c>
      <c r="N150" s="1">
        <v>1366.5806451612902</v>
      </c>
      <c r="O150" s="1">
        <v>1</v>
      </c>
      <c r="P150" s="1">
        <v>195.2258064516129</v>
      </c>
    </row>
    <row r="151" spans="1:16" x14ac:dyDescent="0.25">
      <c r="A151" s="36"/>
      <c r="B151" s="2" t="s">
        <v>277</v>
      </c>
      <c r="C151" t="s">
        <v>276</v>
      </c>
      <c r="D151">
        <v>2227</v>
      </c>
      <c r="E151" s="1">
        <v>58.483870967741936</v>
      </c>
      <c r="F151" s="1">
        <v>10332.451612903225</v>
      </c>
      <c r="G151" s="1">
        <v>8.3548387096774199</v>
      </c>
      <c r="H151" s="1">
        <v>1476.0645161290322</v>
      </c>
      <c r="I151" s="1">
        <v>69.649999999999991</v>
      </c>
      <c r="J151" s="1">
        <v>12276.716666666667</v>
      </c>
      <c r="K151" s="1">
        <v>9.9499999999999993</v>
      </c>
      <c r="L151" s="1">
        <v>1753.8166666666666</v>
      </c>
      <c r="M151" s="1">
        <v>50.91935483870968</v>
      </c>
      <c r="N151" s="1">
        <v>8822.0322580645152</v>
      </c>
      <c r="O151" s="1">
        <v>7.274193548387097</v>
      </c>
      <c r="P151" s="1">
        <v>1260.2903225806451</v>
      </c>
    </row>
    <row r="152" spans="1:16" x14ac:dyDescent="0.25">
      <c r="A152" s="36"/>
      <c r="B152" s="2" t="s">
        <v>187</v>
      </c>
      <c r="C152" t="s">
        <v>186</v>
      </c>
      <c r="D152">
        <v>2174</v>
      </c>
      <c r="E152" s="1">
        <v>22.58064516129032</v>
      </c>
      <c r="F152" s="1">
        <v>4111.0322580645161</v>
      </c>
      <c r="G152" s="1">
        <v>3.225806451612903</v>
      </c>
      <c r="H152" s="1">
        <v>587.29032258064512</v>
      </c>
      <c r="I152" s="1">
        <v>24.966666666666669</v>
      </c>
      <c r="J152" s="1">
        <v>4542.0666666666666</v>
      </c>
      <c r="K152" s="1">
        <v>3.5666666666666669</v>
      </c>
      <c r="L152" s="1">
        <v>648.86666666666667</v>
      </c>
      <c r="M152" s="1">
        <v>13.548387096774194</v>
      </c>
      <c r="N152" s="1">
        <v>2583.2258064516132</v>
      </c>
      <c r="O152" s="1">
        <v>1.935483870967742</v>
      </c>
      <c r="P152" s="1">
        <v>369.03225806451616</v>
      </c>
    </row>
    <row r="153" spans="1:16" x14ac:dyDescent="0.25">
      <c r="A153" s="36"/>
      <c r="B153" s="2" t="s">
        <v>366</v>
      </c>
      <c r="C153" t="s">
        <v>365</v>
      </c>
      <c r="D153">
        <v>2066</v>
      </c>
      <c r="E153" s="1">
        <v>18.177419354838708</v>
      </c>
      <c r="F153" s="1">
        <v>3139.1612903225805</v>
      </c>
      <c r="G153" s="1">
        <v>2.596774193548387</v>
      </c>
      <c r="H153" s="1">
        <v>448.45161290322579</v>
      </c>
      <c r="I153" s="1">
        <v>20.883333333333333</v>
      </c>
      <c r="J153" s="1">
        <v>3977.6333333333332</v>
      </c>
      <c r="K153" s="1">
        <v>2.9833333333333334</v>
      </c>
      <c r="L153" s="1">
        <v>568.23333333333335</v>
      </c>
      <c r="M153" s="1">
        <v>14.112903225806452</v>
      </c>
      <c r="N153" s="1">
        <v>3297.4516129032259</v>
      </c>
      <c r="O153" s="1">
        <v>2.0161290322580645</v>
      </c>
      <c r="P153" s="1">
        <v>471.06451612903226</v>
      </c>
    </row>
    <row r="154" spans="1:16" x14ac:dyDescent="0.25">
      <c r="A154" s="36"/>
      <c r="B154" s="2" t="s">
        <v>275</v>
      </c>
      <c r="C154" t="s">
        <v>274</v>
      </c>
      <c r="D154">
        <v>2248</v>
      </c>
      <c r="E154" s="1">
        <v>69.435483870967744</v>
      </c>
      <c r="F154" s="1">
        <v>12770.258064516129</v>
      </c>
      <c r="G154" s="1">
        <v>9.9193548387096779</v>
      </c>
      <c r="H154" s="1">
        <v>1824.3225806451612</v>
      </c>
      <c r="I154" s="1">
        <v>76.533333333333331</v>
      </c>
      <c r="J154" s="1">
        <v>13982.966666666667</v>
      </c>
      <c r="K154" s="1">
        <v>10.933333333333334</v>
      </c>
      <c r="L154" s="1">
        <v>1997.5666666666666</v>
      </c>
      <c r="M154" s="1">
        <v>48.322580645161288</v>
      </c>
      <c r="N154" s="1">
        <v>9005.1612903225814</v>
      </c>
      <c r="O154" s="1">
        <v>6.903225806451613</v>
      </c>
      <c r="P154" s="1">
        <v>1286.4516129032259</v>
      </c>
    </row>
    <row r="155" spans="1:16" x14ac:dyDescent="0.25">
      <c r="A155" s="36"/>
      <c r="B155" s="2" t="s">
        <v>291</v>
      </c>
      <c r="C155" t="s">
        <v>290</v>
      </c>
      <c r="D155">
        <v>2039</v>
      </c>
      <c r="E155" s="1">
        <v>25.403225806451612</v>
      </c>
      <c r="F155" s="1">
        <v>5195.4677419354839</v>
      </c>
      <c r="G155" s="1">
        <v>3.629032258064516</v>
      </c>
      <c r="H155" s="1">
        <v>742.20967741935488</v>
      </c>
      <c r="I155" s="1">
        <v>33.483333333333334</v>
      </c>
      <c r="J155" s="1">
        <v>6964.8833333333332</v>
      </c>
      <c r="K155" s="1">
        <v>4.7833333333333332</v>
      </c>
      <c r="L155" s="1">
        <v>994.98333333333335</v>
      </c>
      <c r="M155" s="1">
        <v>21.903225806451612</v>
      </c>
      <c r="N155" s="1">
        <v>3967.645161290322</v>
      </c>
      <c r="O155" s="1">
        <v>3.129032258064516</v>
      </c>
      <c r="P155" s="1">
        <v>566.80645161290317</v>
      </c>
    </row>
    <row r="156" spans="1:16" x14ac:dyDescent="0.25">
      <c r="A156" s="36"/>
      <c r="B156" s="2" t="s">
        <v>255</v>
      </c>
      <c r="C156" t="s">
        <v>254</v>
      </c>
      <c r="D156">
        <v>2175</v>
      </c>
      <c r="E156" s="1">
        <v>33.645161290322584</v>
      </c>
      <c r="F156" s="1">
        <v>6192.7419354838703</v>
      </c>
      <c r="G156" s="1">
        <v>4.806451612903226</v>
      </c>
      <c r="H156" s="1">
        <v>884.67741935483866</v>
      </c>
      <c r="I156" s="1">
        <v>34.533333333333331</v>
      </c>
      <c r="J156" s="1">
        <v>6250.4166666666661</v>
      </c>
      <c r="K156" s="1">
        <v>4.9333333333333336</v>
      </c>
      <c r="L156" s="1">
        <v>892.91666666666663</v>
      </c>
      <c r="M156" s="1">
        <v>26.870967741935484</v>
      </c>
      <c r="N156" s="1">
        <v>4823.677419354839</v>
      </c>
      <c r="O156" s="1">
        <v>3.838709677419355</v>
      </c>
      <c r="P156" s="1">
        <v>689.09677419354841</v>
      </c>
    </row>
    <row r="157" spans="1:16" x14ac:dyDescent="0.25">
      <c r="A157" s="36"/>
      <c r="B157" s="2" t="s">
        <v>279</v>
      </c>
      <c r="C157" t="s">
        <v>278</v>
      </c>
      <c r="D157">
        <v>2155</v>
      </c>
      <c r="E157" s="1">
        <v>2.032258064516129</v>
      </c>
      <c r="F157" s="1">
        <v>278.41935483870969</v>
      </c>
      <c r="G157" s="1">
        <v>0.29032258064516131</v>
      </c>
      <c r="H157" s="1">
        <v>39.774193548387096</v>
      </c>
      <c r="I157" s="1">
        <v>2.1</v>
      </c>
      <c r="J157" s="1">
        <v>287.7</v>
      </c>
      <c r="K157" s="1">
        <v>0.3</v>
      </c>
      <c r="L157" s="1">
        <v>41.1</v>
      </c>
      <c r="M157" s="1">
        <v>2.032258064516129</v>
      </c>
      <c r="N157" s="1">
        <v>278.41935483870969</v>
      </c>
      <c r="O157" s="1">
        <v>0.29032258064516131</v>
      </c>
      <c r="P157" s="1">
        <v>39.774193548387096</v>
      </c>
    </row>
    <row r="158" spans="1:16" x14ac:dyDescent="0.25">
      <c r="A158" s="36"/>
      <c r="B158" s="2" t="s">
        <v>299</v>
      </c>
      <c r="C158" t="s">
        <v>298</v>
      </c>
      <c r="D158">
        <v>2176</v>
      </c>
      <c r="E158" s="1">
        <v>31.387096774193544</v>
      </c>
      <c r="F158" s="1">
        <v>6077.354838709678</v>
      </c>
      <c r="G158" s="1">
        <v>4.4838709677419351</v>
      </c>
      <c r="H158" s="1">
        <v>868.19354838709683</v>
      </c>
      <c r="I158" s="1">
        <v>32.083333333333329</v>
      </c>
      <c r="J158" s="1">
        <v>6065.2666666666664</v>
      </c>
      <c r="K158" s="1">
        <v>4.583333333333333</v>
      </c>
      <c r="L158" s="1">
        <v>866.4666666666667</v>
      </c>
      <c r="M158" s="1">
        <v>19.193548387096772</v>
      </c>
      <c r="N158" s="1">
        <v>3637.7419354838707</v>
      </c>
      <c r="O158" s="1">
        <v>2.7419354838709675</v>
      </c>
      <c r="P158" s="1">
        <v>519.67741935483866</v>
      </c>
    </row>
    <row r="159" spans="1:16" x14ac:dyDescent="0.25">
      <c r="A159" s="36"/>
      <c r="B159" s="2" t="s">
        <v>310</v>
      </c>
      <c r="C159" t="s">
        <v>309</v>
      </c>
      <c r="D159">
        <v>2027</v>
      </c>
      <c r="E159" s="1">
        <v>10.048387096774194</v>
      </c>
      <c r="F159" s="1">
        <v>1705.516129032258</v>
      </c>
      <c r="G159" s="1">
        <v>1.435483870967742</v>
      </c>
      <c r="H159" s="1">
        <v>243.64516129032259</v>
      </c>
      <c r="I159" s="1">
        <v>11.666666666666668</v>
      </c>
      <c r="J159" s="1">
        <v>1941.1000000000001</v>
      </c>
      <c r="K159" s="1">
        <v>1.6666666666666667</v>
      </c>
      <c r="L159" s="1">
        <v>277.3</v>
      </c>
      <c r="M159" s="1">
        <v>10.951612903225806</v>
      </c>
      <c r="N159" s="1">
        <v>1821.3548387096773</v>
      </c>
      <c r="O159" s="1">
        <v>1.564516129032258</v>
      </c>
      <c r="P159" s="1">
        <v>260.19354838709677</v>
      </c>
    </row>
    <row r="160" spans="1:16" x14ac:dyDescent="0.25">
      <c r="A160" s="36"/>
      <c r="B160" s="2" t="s">
        <v>318</v>
      </c>
      <c r="C160" t="s">
        <v>317</v>
      </c>
      <c r="D160">
        <v>2087</v>
      </c>
      <c r="E160" s="1">
        <v>3.161290322580645</v>
      </c>
      <c r="F160" s="1">
        <v>433.09677419354836</v>
      </c>
      <c r="G160" s="1">
        <v>0.45161290322580644</v>
      </c>
      <c r="H160" s="1">
        <v>61.87096774193548</v>
      </c>
      <c r="I160" s="1">
        <v>3.5</v>
      </c>
      <c r="J160" s="1">
        <v>506.80000000000007</v>
      </c>
      <c r="K160" s="1">
        <v>0.5</v>
      </c>
      <c r="L160" s="1">
        <v>72.400000000000006</v>
      </c>
      <c r="M160" s="1">
        <v>7.7903225806451601</v>
      </c>
      <c r="N160" s="1">
        <v>1326.3870967741934</v>
      </c>
      <c r="O160" s="1">
        <v>1.1129032258064515</v>
      </c>
      <c r="P160" s="1">
        <v>189.48387096774192</v>
      </c>
    </row>
    <row r="161" spans="1:16" x14ac:dyDescent="0.25">
      <c r="A161" s="36"/>
      <c r="B161" s="2" t="s">
        <v>189</v>
      </c>
      <c r="C161" t="s">
        <v>188</v>
      </c>
      <c r="D161">
        <v>2070</v>
      </c>
      <c r="E161" s="1">
        <v>1.8064516129032258</v>
      </c>
      <c r="F161" s="1">
        <v>247.48387096774192</v>
      </c>
      <c r="G161" s="1">
        <v>0.25806451612903225</v>
      </c>
      <c r="H161" s="1">
        <v>35.354838709677416</v>
      </c>
      <c r="I161" s="1">
        <v>2.1</v>
      </c>
      <c r="J161" s="1">
        <v>287.7</v>
      </c>
      <c r="K161" s="1">
        <v>0.3</v>
      </c>
      <c r="L161" s="1">
        <v>41.1</v>
      </c>
      <c r="M161" s="1">
        <v>2.032258064516129</v>
      </c>
      <c r="N161" s="1">
        <v>278.41935483870969</v>
      </c>
      <c r="O161" s="1">
        <v>0.29032258064516131</v>
      </c>
      <c r="P161" s="1">
        <v>39.774193548387096</v>
      </c>
    </row>
    <row r="162" spans="1:16" x14ac:dyDescent="0.25">
      <c r="A162" s="36"/>
      <c r="B162" s="2" t="s">
        <v>358</v>
      </c>
      <c r="C162" t="s">
        <v>357</v>
      </c>
      <c r="D162">
        <v>2120</v>
      </c>
      <c r="E162" s="1">
        <v>2.032258064516129</v>
      </c>
      <c r="F162" s="1">
        <v>278.41935483870969</v>
      </c>
      <c r="G162" s="1">
        <v>0.29032258064516131</v>
      </c>
      <c r="H162" s="1">
        <v>39.774193548387096</v>
      </c>
      <c r="I162" s="1">
        <v>2.1</v>
      </c>
      <c r="J162" s="1">
        <v>287.7</v>
      </c>
      <c r="K162" s="1">
        <v>0.3</v>
      </c>
      <c r="L162" s="1">
        <v>41.1</v>
      </c>
      <c r="M162" s="1">
        <v>2.032258064516129</v>
      </c>
      <c r="N162" s="1">
        <v>278.41935483870969</v>
      </c>
      <c r="O162" s="1">
        <v>0.29032258064516131</v>
      </c>
      <c r="P162" s="1">
        <v>39.774193548387096</v>
      </c>
    </row>
    <row r="163" spans="1:16" x14ac:dyDescent="0.25">
      <c r="A163" s="36"/>
      <c r="B163" s="2" t="s">
        <v>402</v>
      </c>
      <c r="C163" t="s">
        <v>401</v>
      </c>
      <c r="D163">
        <v>2239</v>
      </c>
      <c r="E163" s="1">
        <v>9.935483870967742</v>
      </c>
      <c r="F163" s="1">
        <v>2385.1935483870966</v>
      </c>
      <c r="G163" s="1">
        <v>1.4193548387096775</v>
      </c>
      <c r="H163" s="1">
        <v>340.74193548387098</v>
      </c>
      <c r="I163" s="1">
        <v>10.033333333333333</v>
      </c>
      <c r="J163" s="1">
        <v>2476.6</v>
      </c>
      <c r="K163" s="1">
        <v>1.4333333333333333</v>
      </c>
      <c r="L163" s="1">
        <v>353.8</v>
      </c>
      <c r="M163" s="1">
        <v>11.29032258064516</v>
      </c>
      <c r="N163" s="1">
        <v>1957.0645161290322</v>
      </c>
      <c r="O163" s="1">
        <v>1.6129032258064515</v>
      </c>
      <c r="P163" s="1">
        <v>279.58064516129031</v>
      </c>
    </row>
    <row r="164" spans="1:16" x14ac:dyDescent="0.25">
      <c r="A164" s="36"/>
      <c r="B164" s="2" t="s">
        <v>550</v>
      </c>
      <c r="C164" t="s">
        <v>549</v>
      </c>
      <c r="D164">
        <v>2215</v>
      </c>
      <c r="E164" s="1"/>
      <c r="F164" s="1"/>
      <c r="G164" s="1"/>
      <c r="H164" s="1"/>
      <c r="I164" s="1">
        <v>0.11666666666666667</v>
      </c>
      <c r="J164" s="1">
        <v>21.7</v>
      </c>
      <c r="K164" s="1">
        <v>1.6666666666666666E-2</v>
      </c>
      <c r="L164" s="1">
        <v>3.1</v>
      </c>
      <c r="M164" s="1"/>
      <c r="N164" s="1"/>
      <c r="O164" s="1"/>
      <c r="P164" s="1"/>
    </row>
    <row r="165" spans="1:16" x14ac:dyDescent="0.25">
      <c r="A165" s="36"/>
      <c r="B165" s="2" t="s">
        <v>372</v>
      </c>
      <c r="C165" t="s">
        <v>371</v>
      </c>
      <c r="D165">
        <v>2242</v>
      </c>
      <c r="E165" s="1"/>
      <c r="F165" s="1"/>
      <c r="G165" s="1"/>
      <c r="H165" s="1"/>
      <c r="I165" s="1"/>
      <c r="J165" s="1"/>
      <c r="K165" s="1"/>
      <c r="L165" s="1"/>
      <c r="M165" s="1">
        <v>1.129032258064516</v>
      </c>
      <c r="N165" s="1">
        <v>146.7741935483871</v>
      </c>
      <c r="O165" s="1">
        <v>0.16129032258064516</v>
      </c>
      <c r="P165" s="1">
        <v>20.967741935483872</v>
      </c>
    </row>
    <row r="166" spans="1:16" x14ac:dyDescent="0.25">
      <c r="A166" s="36"/>
      <c r="B166" s="2" t="s">
        <v>427</v>
      </c>
      <c r="C166" t="s">
        <v>426</v>
      </c>
      <c r="D166">
        <v>2232</v>
      </c>
      <c r="E166" s="1">
        <v>2.935483870967742</v>
      </c>
      <c r="F166" s="1">
        <v>528.38709677419354</v>
      </c>
      <c r="G166" s="1">
        <v>0.41935483870967744</v>
      </c>
      <c r="H166" s="1">
        <v>75.483870967741936</v>
      </c>
      <c r="I166" s="1"/>
      <c r="J166" s="1"/>
      <c r="K166" s="1"/>
      <c r="L166" s="1"/>
      <c r="M166" s="1">
        <v>2.032258064516129</v>
      </c>
      <c r="N166" s="1">
        <v>365.80645161290323</v>
      </c>
      <c r="O166" s="1">
        <v>0.29032258064516131</v>
      </c>
      <c r="P166" s="1">
        <v>52.258064516129032</v>
      </c>
    </row>
    <row r="167" spans="1:16" ht="15.75" thickBot="1" x14ac:dyDescent="0.3">
      <c r="A167" s="36"/>
      <c r="B167" s="2" t="s">
        <v>429</v>
      </c>
      <c r="C167" t="s">
        <v>428</v>
      </c>
      <c r="D167">
        <v>2145</v>
      </c>
      <c r="E167" s="1">
        <v>4.064516129032258</v>
      </c>
      <c r="F167" s="1">
        <v>536.51612903225805</v>
      </c>
      <c r="G167" s="1">
        <v>0.58064516129032262</v>
      </c>
      <c r="H167" s="1">
        <v>76.645161290322577</v>
      </c>
      <c r="I167" s="1">
        <v>3.8500000000000005</v>
      </c>
      <c r="J167" s="1">
        <v>508.19999999999993</v>
      </c>
      <c r="K167" s="1">
        <v>0.55000000000000004</v>
      </c>
      <c r="L167" s="1">
        <v>72.599999999999994</v>
      </c>
      <c r="M167" s="1">
        <v>2.032258064516129</v>
      </c>
      <c r="N167" s="1">
        <v>384.09677419354836</v>
      </c>
      <c r="O167" s="1">
        <v>0.29032258064516131</v>
      </c>
      <c r="P167" s="1">
        <v>54.87096774193548</v>
      </c>
    </row>
    <row r="168" spans="1:16" ht="15.75" thickBot="1" x14ac:dyDescent="0.3">
      <c r="A168" s="8" t="s">
        <v>466</v>
      </c>
      <c r="B168" s="9"/>
      <c r="C168" s="60"/>
      <c r="D168" s="9"/>
      <c r="E168" s="10">
        <v>373.48387096774201</v>
      </c>
      <c r="F168" s="10">
        <v>68119.935483870955</v>
      </c>
      <c r="G168" s="10">
        <v>53.354838709677423</v>
      </c>
      <c r="H168" s="10">
        <v>9731.4193548387102</v>
      </c>
      <c r="I168" s="10">
        <v>411.83333333333343</v>
      </c>
      <c r="J168" s="10">
        <v>74975.833333333328</v>
      </c>
      <c r="K168" s="10">
        <v>58.833333333333321</v>
      </c>
      <c r="L168" s="10">
        <v>10710.833333333334</v>
      </c>
      <c r="M168" s="10">
        <v>319.51612903225822</v>
      </c>
      <c r="N168" s="10">
        <v>57801.48387096775</v>
      </c>
      <c r="O168" s="10">
        <v>45.645161290322569</v>
      </c>
      <c r="P168" s="12">
        <v>8257.354838709678</v>
      </c>
    </row>
    <row r="169" spans="1:16" x14ac:dyDescent="0.25">
      <c r="A169" s="36" t="s">
        <v>467</v>
      </c>
      <c r="B169" s="2" t="s">
        <v>386</v>
      </c>
      <c r="C169" t="s">
        <v>385</v>
      </c>
      <c r="D169">
        <v>5356</v>
      </c>
      <c r="E169" s="1">
        <v>2.935483870967742</v>
      </c>
      <c r="F169" s="1">
        <v>816.0645161290322</v>
      </c>
      <c r="G169" s="1">
        <v>0.41935483870967744</v>
      </c>
      <c r="H169" s="1">
        <v>116.58064516129032</v>
      </c>
      <c r="I169" s="1">
        <v>3.0333333333333332</v>
      </c>
      <c r="J169" s="1">
        <v>849.33333333333326</v>
      </c>
      <c r="K169" s="1">
        <v>0.43333333333333335</v>
      </c>
      <c r="L169" s="1">
        <v>121.33333333333333</v>
      </c>
      <c r="M169" s="1">
        <v>2.935483870967742</v>
      </c>
      <c r="N169" s="1">
        <v>807.25806451612902</v>
      </c>
      <c r="O169" s="1">
        <v>0.41935483870967744</v>
      </c>
      <c r="P169" s="1">
        <v>115.3225806451613</v>
      </c>
    </row>
    <row r="170" spans="1:16" x14ac:dyDescent="0.25">
      <c r="B170" s="2" t="s">
        <v>392</v>
      </c>
      <c r="C170" t="s">
        <v>391</v>
      </c>
      <c r="D170">
        <v>5584</v>
      </c>
      <c r="E170" s="1">
        <v>1.8064516129032258</v>
      </c>
      <c r="F170" s="1">
        <v>505.35483870967738</v>
      </c>
      <c r="G170" s="1">
        <v>0.25806451612903225</v>
      </c>
      <c r="H170" s="1">
        <v>72.193548387096769</v>
      </c>
      <c r="I170" s="1">
        <v>2.8000000000000003</v>
      </c>
      <c r="J170" s="1">
        <v>787.73333333333335</v>
      </c>
      <c r="K170" s="1">
        <v>0.4</v>
      </c>
      <c r="L170" s="1">
        <v>112.53333333333333</v>
      </c>
      <c r="M170" s="1">
        <v>2.4838709677419355</v>
      </c>
      <c r="N170" s="1">
        <v>701.35483870967732</v>
      </c>
      <c r="O170" s="1">
        <v>0.35483870967741937</v>
      </c>
      <c r="P170" s="1">
        <v>100.19354838709677</v>
      </c>
    </row>
    <row r="171" spans="1:16" x14ac:dyDescent="0.25">
      <c r="A171" s="36"/>
      <c r="B171" s="2" t="s">
        <v>207</v>
      </c>
      <c r="C171" t="s">
        <v>206</v>
      </c>
      <c r="D171">
        <v>2762</v>
      </c>
      <c r="E171" s="1">
        <v>27.887096774193548</v>
      </c>
      <c r="F171" s="1">
        <v>7031.6129032258068</v>
      </c>
      <c r="G171" s="1">
        <v>3.9838709677419355</v>
      </c>
      <c r="H171" s="1">
        <v>1004.516129032258</v>
      </c>
      <c r="I171" s="1">
        <v>27.766666666666666</v>
      </c>
      <c r="J171" s="1">
        <v>6998.1333333333332</v>
      </c>
      <c r="K171" s="1">
        <v>3.9666666666666668</v>
      </c>
      <c r="L171" s="1">
        <v>999.73333333333335</v>
      </c>
      <c r="M171" s="1">
        <v>27.887096774193548</v>
      </c>
      <c r="N171" s="1">
        <v>7031.6129032258068</v>
      </c>
      <c r="O171" s="1">
        <v>3.9838709677419355</v>
      </c>
      <c r="P171" s="1">
        <v>1004.516129032258</v>
      </c>
    </row>
    <row r="172" spans="1:16" x14ac:dyDescent="0.25">
      <c r="A172" s="36"/>
      <c r="B172" s="2" t="s">
        <v>416</v>
      </c>
      <c r="C172" t="s">
        <v>415</v>
      </c>
      <c r="D172">
        <v>6004</v>
      </c>
      <c r="E172" s="1">
        <v>7</v>
      </c>
      <c r="F172" s="1">
        <v>2037</v>
      </c>
      <c r="G172" s="1">
        <v>1</v>
      </c>
      <c r="H172" s="1">
        <v>291</v>
      </c>
      <c r="I172" s="1">
        <v>7</v>
      </c>
      <c r="J172" s="1">
        <v>2037</v>
      </c>
      <c r="K172" s="1">
        <v>1</v>
      </c>
      <c r="L172" s="1">
        <v>291</v>
      </c>
      <c r="M172" s="1">
        <v>5.080645161290323</v>
      </c>
      <c r="N172" s="1">
        <v>1411.1774193548388</v>
      </c>
      <c r="O172" s="1">
        <v>0.72580645161290325</v>
      </c>
      <c r="P172" s="1">
        <v>201.59677419354838</v>
      </c>
    </row>
    <row r="173" spans="1:16" x14ac:dyDescent="0.25">
      <c r="A173" s="36"/>
      <c r="B173" s="2" t="s">
        <v>229</v>
      </c>
      <c r="C173" t="s">
        <v>228</v>
      </c>
      <c r="D173">
        <v>2717</v>
      </c>
      <c r="E173" s="1">
        <v>7</v>
      </c>
      <c r="F173" s="1">
        <v>1225</v>
      </c>
      <c r="G173" s="1">
        <v>1</v>
      </c>
      <c r="H173" s="1">
        <v>175</v>
      </c>
      <c r="I173" s="1">
        <v>7</v>
      </c>
      <c r="J173" s="1">
        <v>1225</v>
      </c>
      <c r="K173" s="1">
        <v>1</v>
      </c>
      <c r="L173" s="1">
        <v>175</v>
      </c>
      <c r="M173" s="1">
        <v>7</v>
      </c>
      <c r="N173" s="1">
        <v>1225</v>
      </c>
      <c r="O173" s="1">
        <v>1</v>
      </c>
      <c r="P173" s="1">
        <v>175</v>
      </c>
    </row>
    <row r="174" spans="1:16" x14ac:dyDescent="0.25">
      <c r="A174" s="36"/>
      <c r="B174" s="2" t="s">
        <v>441</v>
      </c>
      <c r="C174" t="s">
        <v>440</v>
      </c>
      <c r="D174">
        <v>5253</v>
      </c>
      <c r="E174" s="1">
        <v>3.161290322580645</v>
      </c>
      <c r="F174" s="1">
        <v>1068.516129032258</v>
      </c>
      <c r="G174" s="1">
        <v>0.45161290322580644</v>
      </c>
      <c r="H174" s="1">
        <v>152.64516129032259</v>
      </c>
      <c r="I174" s="1">
        <v>2.8000000000000003</v>
      </c>
      <c r="J174" s="1">
        <v>946.39999999999986</v>
      </c>
      <c r="K174" s="1">
        <v>0.4</v>
      </c>
      <c r="L174" s="1">
        <v>135.19999999999999</v>
      </c>
      <c r="M174" s="1"/>
      <c r="N174" s="1"/>
      <c r="O174" s="1"/>
      <c r="P174" s="1"/>
    </row>
    <row r="175" spans="1:16" x14ac:dyDescent="0.25">
      <c r="A175" s="36"/>
      <c r="B175" s="2" t="s">
        <v>396</v>
      </c>
      <c r="C175" t="s">
        <v>395</v>
      </c>
      <c r="D175">
        <v>5230</v>
      </c>
      <c r="E175" s="1">
        <v>13.548387096774194</v>
      </c>
      <c r="F175" s="1">
        <v>4006.483870967742</v>
      </c>
      <c r="G175" s="1">
        <v>1.935483870967742</v>
      </c>
      <c r="H175" s="1">
        <v>572.35483870967744</v>
      </c>
      <c r="I175" s="1">
        <v>14.116666666666667</v>
      </c>
      <c r="J175" s="1">
        <v>4161.6166666666668</v>
      </c>
      <c r="K175" s="1">
        <v>2.0166666666666666</v>
      </c>
      <c r="L175" s="1">
        <v>594.51666666666665</v>
      </c>
      <c r="M175" s="1">
        <v>13.774193548387096</v>
      </c>
      <c r="N175" s="1">
        <v>4048.2580645161293</v>
      </c>
      <c r="O175" s="1">
        <v>1.967741935483871</v>
      </c>
      <c r="P175" s="1">
        <v>578.32258064516134</v>
      </c>
    </row>
    <row r="176" spans="1:16" x14ac:dyDescent="0.25">
      <c r="A176" s="36"/>
      <c r="B176" s="2" t="s">
        <v>235</v>
      </c>
      <c r="C176" t="s">
        <v>234</v>
      </c>
      <c r="D176">
        <v>2818</v>
      </c>
      <c r="E176" s="1">
        <v>7</v>
      </c>
      <c r="F176" s="1">
        <v>1225</v>
      </c>
      <c r="G176" s="1">
        <v>1</v>
      </c>
      <c r="H176" s="1">
        <v>175</v>
      </c>
      <c r="I176" s="1">
        <v>7</v>
      </c>
      <c r="J176" s="1">
        <v>1225</v>
      </c>
      <c r="K176" s="1">
        <v>1</v>
      </c>
      <c r="L176" s="1">
        <v>175</v>
      </c>
      <c r="M176" s="1">
        <v>7</v>
      </c>
      <c r="N176" s="1">
        <v>1225</v>
      </c>
      <c r="O176" s="1">
        <v>1</v>
      </c>
      <c r="P176" s="1">
        <v>175</v>
      </c>
    </row>
    <row r="177" spans="1:16" x14ac:dyDescent="0.25">
      <c r="A177" s="36"/>
      <c r="B177" s="2" t="s">
        <v>221</v>
      </c>
      <c r="C177" t="s">
        <v>220</v>
      </c>
      <c r="D177">
        <v>2695</v>
      </c>
      <c r="E177" s="1">
        <v>14</v>
      </c>
      <c r="F177" s="1">
        <v>2548</v>
      </c>
      <c r="G177" s="1">
        <v>2</v>
      </c>
      <c r="H177" s="1">
        <v>364</v>
      </c>
      <c r="I177" s="1">
        <v>14</v>
      </c>
      <c r="J177" s="1">
        <v>2548</v>
      </c>
      <c r="K177" s="1">
        <v>2</v>
      </c>
      <c r="L177" s="1">
        <v>364</v>
      </c>
      <c r="M177" s="1">
        <v>14</v>
      </c>
      <c r="N177" s="1">
        <v>2548</v>
      </c>
      <c r="O177" s="1">
        <v>2</v>
      </c>
      <c r="P177" s="1">
        <v>364</v>
      </c>
    </row>
    <row r="178" spans="1:16" ht="15.75" thickBot="1" x14ac:dyDescent="0.3">
      <c r="A178" s="36"/>
      <c r="B178" s="2" t="s">
        <v>404</v>
      </c>
      <c r="C178" t="s">
        <v>403</v>
      </c>
      <c r="D178">
        <v>2917</v>
      </c>
      <c r="E178" s="1">
        <v>4.967741935483871</v>
      </c>
      <c r="F178" s="1">
        <v>850.38709677419354</v>
      </c>
      <c r="G178" s="1">
        <v>0.70967741935483875</v>
      </c>
      <c r="H178" s="1">
        <v>121.48387096774194</v>
      </c>
      <c r="I178" s="1">
        <v>4.8999999999999995</v>
      </c>
      <c r="J178" s="1">
        <v>830.66666666666674</v>
      </c>
      <c r="K178" s="1">
        <v>0.7</v>
      </c>
      <c r="L178" s="1">
        <v>118.66666666666667</v>
      </c>
      <c r="M178" s="1">
        <v>4.967741935483871</v>
      </c>
      <c r="N178" s="1">
        <v>815.83870967741939</v>
      </c>
      <c r="O178" s="1">
        <v>0.70967741935483875</v>
      </c>
      <c r="P178" s="1">
        <v>116.54838709677419</v>
      </c>
    </row>
    <row r="179" spans="1:16" ht="15.75" thickBot="1" x14ac:dyDescent="0.3">
      <c r="A179" s="8" t="s">
        <v>468</v>
      </c>
      <c r="B179" s="9"/>
      <c r="C179" s="60"/>
      <c r="D179" s="9"/>
      <c r="E179" s="10">
        <v>89.306451612903231</v>
      </c>
      <c r="F179" s="10">
        <v>21313.419354838708</v>
      </c>
      <c r="G179" s="10">
        <v>12.75806451612903</v>
      </c>
      <c r="H179" s="10">
        <v>3044.7741935483873</v>
      </c>
      <c r="I179" s="10">
        <v>90.416666666666671</v>
      </c>
      <c r="J179" s="10">
        <v>21608.883333333335</v>
      </c>
      <c r="K179" s="10">
        <v>12.916666666666666</v>
      </c>
      <c r="L179" s="10">
        <v>3086.9833333333331</v>
      </c>
      <c r="M179" s="10">
        <v>85.129032258064512</v>
      </c>
      <c r="N179" s="10">
        <v>19813.500000000004</v>
      </c>
      <c r="O179" s="10">
        <v>12.161290322580644</v>
      </c>
      <c r="P179" s="12">
        <v>2830.5</v>
      </c>
    </row>
    <row r="180" spans="1:16" ht="15.75" thickBot="1" x14ac:dyDescent="0.3">
      <c r="A180" s="63" t="s">
        <v>69</v>
      </c>
      <c r="B180" s="24"/>
      <c r="C180" s="63"/>
      <c r="D180" s="92"/>
      <c r="E180" s="93">
        <v>3836.1129032258086</v>
      </c>
      <c r="F180" s="93">
        <v>655989.41935483925</v>
      </c>
      <c r="G180" s="93">
        <v>548.01612903225805</v>
      </c>
      <c r="H180" s="93">
        <v>93712.774193548379</v>
      </c>
      <c r="I180" s="93">
        <v>3997.2333333333322</v>
      </c>
      <c r="J180" s="93">
        <v>688046.68333333277</v>
      </c>
      <c r="K180" s="93">
        <v>571.03333333333308</v>
      </c>
      <c r="L180" s="93">
        <v>98292.383333333419</v>
      </c>
      <c r="M180" s="93">
        <v>3883.5322580645193</v>
      </c>
      <c r="N180" s="93">
        <v>665192.6129032257</v>
      </c>
      <c r="O180" s="93">
        <v>554.79032258064524</v>
      </c>
      <c r="P180" s="130">
        <v>95027.516129032272</v>
      </c>
    </row>
  </sheetData>
  <mergeCells count="3">
    <mergeCell ref="A5:B5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93"/>
  <sheetViews>
    <sheetView zoomScaleNormal="100" workbookViewId="0">
      <selection activeCell="S9" sqref="S9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15" t="s">
        <v>452</v>
      </c>
      <c r="H1" s="49">
        <v>45627</v>
      </c>
      <c r="O1" s="49" t="s">
        <v>527</v>
      </c>
    </row>
    <row r="2" spans="1:15" x14ac:dyDescent="0.25">
      <c r="A2" s="16" t="s">
        <v>453</v>
      </c>
    </row>
    <row r="4" spans="1:15" ht="15.75" thickBot="1" x14ac:dyDescent="0.3"/>
    <row r="5" spans="1:15" ht="15.75" thickBot="1" x14ac:dyDescent="0.3">
      <c r="A5" s="103" t="s">
        <v>4</v>
      </c>
      <c r="B5" s="103"/>
      <c r="C5" s="103" t="s">
        <v>507</v>
      </c>
      <c r="D5" s="103"/>
      <c r="E5" s="103"/>
      <c r="F5" s="103"/>
      <c r="G5" s="103"/>
      <c r="H5" s="103"/>
      <c r="I5" s="103"/>
      <c r="J5" s="103"/>
      <c r="K5" s="110"/>
      <c r="L5" s="110"/>
      <c r="M5" s="110"/>
      <c r="N5" s="110"/>
      <c r="O5" s="111"/>
    </row>
    <row r="6" spans="1:15" ht="15.75" thickBot="1" x14ac:dyDescent="0.3">
      <c r="A6" s="98" t="s">
        <v>103</v>
      </c>
      <c r="B6" s="94" t="s">
        <v>87</v>
      </c>
      <c r="C6" s="131">
        <v>45261</v>
      </c>
      <c r="D6" s="131">
        <v>45292</v>
      </c>
      <c r="E6" s="131">
        <v>45323</v>
      </c>
      <c r="F6" s="131">
        <v>45352</v>
      </c>
      <c r="G6" s="131">
        <v>45383</v>
      </c>
      <c r="H6" s="131">
        <v>45413</v>
      </c>
      <c r="I6" s="131">
        <v>45444</v>
      </c>
      <c r="J6" s="131">
        <v>45474</v>
      </c>
      <c r="K6" s="131">
        <v>45505</v>
      </c>
      <c r="L6" s="131">
        <v>45536</v>
      </c>
      <c r="M6" s="131">
        <v>45566</v>
      </c>
      <c r="N6" s="131">
        <v>45597</v>
      </c>
      <c r="O6" s="132">
        <v>45627</v>
      </c>
    </row>
    <row r="7" spans="1:15" x14ac:dyDescent="0.25">
      <c r="A7" s="79" t="s">
        <v>106</v>
      </c>
      <c r="B7" t="s">
        <v>107</v>
      </c>
      <c r="C7" s="1">
        <v>402.16129032258067</v>
      </c>
      <c r="D7" s="1">
        <v>402.16129032258067</v>
      </c>
      <c r="E7" s="1">
        <v>429.89655172413796</v>
      </c>
      <c r="F7" s="1">
        <v>402.16129032258067</v>
      </c>
      <c r="G7" s="1">
        <v>415.56666666666666</v>
      </c>
      <c r="H7" s="1">
        <v>402.16129032258067</v>
      </c>
      <c r="I7" s="1">
        <v>415.56666666666666</v>
      </c>
      <c r="J7" s="1">
        <v>402.16129032258067</v>
      </c>
      <c r="K7" s="1">
        <v>402.16129032258067</v>
      </c>
      <c r="L7" s="1">
        <v>458.96666666666664</v>
      </c>
      <c r="M7" s="1">
        <v>433.09677419354836</v>
      </c>
      <c r="N7" s="1">
        <v>383.59999999999997</v>
      </c>
      <c r="O7" s="1">
        <v>433.09677419354836</v>
      </c>
    </row>
    <row r="8" spans="1:15" x14ac:dyDescent="0.25">
      <c r="A8" s="79" t="s">
        <v>108</v>
      </c>
      <c r="B8" t="s">
        <v>109</v>
      </c>
      <c r="C8" s="1">
        <v>6605.9677419354839</v>
      </c>
      <c r="D8" s="1">
        <v>5415.9677419354839</v>
      </c>
      <c r="E8" s="1">
        <v>5103.2413793103451</v>
      </c>
      <c r="F8" s="1">
        <v>7132.7741935483873</v>
      </c>
      <c r="G8" s="1">
        <v>6485.9666666666672</v>
      </c>
      <c r="H8" s="1">
        <v>6987.8064516129034</v>
      </c>
      <c r="I8" s="1">
        <v>7111.0666666666666</v>
      </c>
      <c r="J8" s="1">
        <v>7005.4193548387093</v>
      </c>
      <c r="K8" s="1">
        <v>7171.9516129032254</v>
      </c>
      <c r="L8" s="1">
        <v>6960.0999999999995</v>
      </c>
      <c r="M8" s="1">
        <v>7511.1129032258068</v>
      </c>
      <c r="N8" s="1">
        <v>6085.0999999999995</v>
      </c>
      <c r="O8" s="1">
        <v>6065.3870967741932</v>
      </c>
    </row>
    <row r="9" spans="1:15" x14ac:dyDescent="0.25">
      <c r="A9" s="79" t="s">
        <v>110</v>
      </c>
      <c r="B9" t="s">
        <v>111</v>
      </c>
      <c r="C9" s="1">
        <v>1102.1612903225805</v>
      </c>
      <c r="D9" s="1">
        <v>1102.1612903225805</v>
      </c>
      <c r="E9" s="1">
        <v>1113</v>
      </c>
      <c r="F9" s="1">
        <v>1037.1290322580644</v>
      </c>
      <c r="G9" s="1">
        <v>1064.4666666666667</v>
      </c>
      <c r="H9" s="1">
        <v>1084.0967741935483</v>
      </c>
      <c r="I9" s="1">
        <v>1150.3333333333335</v>
      </c>
      <c r="J9" s="1">
        <v>1163.5806451612902</v>
      </c>
      <c r="K9" s="1">
        <v>1040.741935483871</v>
      </c>
      <c r="L9" s="1">
        <v>1042.0666666666666</v>
      </c>
      <c r="M9" s="1">
        <v>1087.7096774193546</v>
      </c>
      <c r="N9" s="1">
        <v>1015.9333333333333</v>
      </c>
      <c r="O9" s="1">
        <v>1001</v>
      </c>
    </row>
    <row r="10" spans="1:15" x14ac:dyDescent="0.25">
      <c r="A10" s="79" t="s">
        <v>385</v>
      </c>
      <c r="B10" t="s">
        <v>386</v>
      </c>
      <c r="C10" s="1">
        <v>807.25806451612902</v>
      </c>
      <c r="D10" s="1">
        <v>1177.5806451612902</v>
      </c>
      <c r="E10" s="1">
        <v>862.93103448275861</v>
      </c>
      <c r="F10" s="1">
        <v>816.96774193548379</v>
      </c>
      <c r="G10" s="1">
        <v>1558.2</v>
      </c>
      <c r="H10" s="1">
        <v>1579.741935483871</v>
      </c>
      <c r="I10" s="1">
        <v>1662.5</v>
      </c>
      <c r="J10" s="1">
        <v>1342.6451612903227</v>
      </c>
      <c r="K10" s="1">
        <v>1428.6774193548388</v>
      </c>
      <c r="L10" s="1">
        <v>1344</v>
      </c>
      <c r="M10" s="1">
        <v>1416.7096774193546</v>
      </c>
      <c r="N10" s="1">
        <v>849.33333333333326</v>
      </c>
      <c r="O10" s="1">
        <v>816.0645161290322</v>
      </c>
    </row>
    <row r="11" spans="1:15" x14ac:dyDescent="0.25">
      <c r="A11" s="79" t="s">
        <v>112</v>
      </c>
      <c r="B11" t="s">
        <v>113</v>
      </c>
      <c r="C11" s="1">
        <v>397.64516129032256</v>
      </c>
      <c r="D11" s="1">
        <v>312.9677419354839</v>
      </c>
      <c r="E11" s="1">
        <v>334.55172413793105</v>
      </c>
      <c r="F11" s="1">
        <v>501.06451612903226</v>
      </c>
      <c r="G11" s="1">
        <v>399.81666666666666</v>
      </c>
      <c r="H11" s="1">
        <v>344.58064516129031</v>
      </c>
      <c r="I11" s="1">
        <v>347.2</v>
      </c>
      <c r="J11" s="1">
        <v>295.80645161290323</v>
      </c>
      <c r="K11" s="1">
        <v>336</v>
      </c>
      <c r="L11" s="1">
        <v>353.84999999999997</v>
      </c>
      <c r="M11" s="1">
        <v>522.51612903225805</v>
      </c>
      <c r="N11" s="1">
        <v>482.88333333333333</v>
      </c>
      <c r="O11" s="1">
        <v>346.72580645161293</v>
      </c>
    </row>
    <row r="12" spans="1:15" x14ac:dyDescent="0.25">
      <c r="A12" s="79" t="s">
        <v>114</v>
      </c>
      <c r="B12" t="s">
        <v>115</v>
      </c>
      <c r="C12" s="1">
        <v>325.16129032258067</v>
      </c>
      <c r="D12" s="1">
        <v>365.80645161290323</v>
      </c>
      <c r="E12" s="1">
        <v>391.0344827586207</v>
      </c>
      <c r="F12" s="1">
        <v>569.03225806451621</v>
      </c>
      <c r="G12" s="1">
        <v>366.8</v>
      </c>
      <c r="H12" s="1">
        <v>541.9354838709678</v>
      </c>
      <c r="I12" s="1">
        <v>669.19999999999993</v>
      </c>
      <c r="J12" s="1">
        <v>642.19354838709671</v>
      </c>
      <c r="K12" s="1">
        <v>365.80645161290323</v>
      </c>
      <c r="L12" s="1">
        <v>462</v>
      </c>
      <c r="M12" s="1">
        <v>690.96774193548379</v>
      </c>
      <c r="N12" s="1">
        <v>462</v>
      </c>
      <c r="O12" s="1">
        <v>487.74193548387092</v>
      </c>
    </row>
    <row r="13" spans="1:15" x14ac:dyDescent="0.25">
      <c r="A13" s="79" t="s">
        <v>116</v>
      </c>
      <c r="B13" t="s">
        <v>117</v>
      </c>
      <c r="C13" s="1">
        <v>302.80645161290323</v>
      </c>
      <c r="D13" s="1">
        <v>100.93548387096774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79" t="s">
        <v>118</v>
      </c>
      <c r="B14" t="s">
        <v>119</v>
      </c>
      <c r="C14" s="1">
        <v>329.22580645161293</v>
      </c>
      <c r="D14" s="1">
        <v>378</v>
      </c>
      <c r="E14" s="1">
        <v>404.06896551724139</v>
      </c>
      <c r="F14" s="1">
        <v>350.90322580645164</v>
      </c>
      <c r="G14" s="1">
        <v>347.2</v>
      </c>
      <c r="H14" s="1">
        <v>378</v>
      </c>
      <c r="I14" s="1">
        <v>390.59999999999997</v>
      </c>
      <c r="J14" s="1">
        <v>336</v>
      </c>
      <c r="K14" s="1">
        <v>378</v>
      </c>
      <c r="L14" s="1">
        <v>390.59999999999997</v>
      </c>
      <c r="M14" s="1">
        <v>378</v>
      </c>
      <c r="N14" s="1">
        <v>390.59999999999997</v>
      </c>
      <c r="O14" s="1">
        <v>336</v>
      </c>
    </row>
    <row r="15" spans="1:15" x14ac:dyDescent="0.25">
      <c r="A15" s="79" t="s">
        <v>120</v>
      </c>
      <c r="B15" t="s">
        <v>121</v>
      </c>
      <c r="C15" s="1">
        <v>18505.177419354837</v>
      </c>
      <c r="D15" s="1">
        <v>18797.596774193549</v>
      </c>
      <c r="E15" s="1">
        <v>17895.62068965517</v>
      </c>
      <c r="F15" s="1">
        <v>17489.612903225807</v>
      </c>
      <c r="G15" s="1">
        <v>16857.516666666666</v>
      </c>
      <c r="H15" s="1">
        <v>18254.758064516129</v>
      </c>
      <c r="I15" s="1">
        <v>19809.3</v>
      </c>
      <c r="J15" s="1">
        <v>20801.967741935481</v>
      </c>
      <c r="K15" s="1">
        <v>19352.741935483871</v>
      </c>
      <c r="L15" s="1">
        <v>18781.816666666666</v>
      </c>
      <c r="M15" s="1">
        <v>20554.709677419356</v>
      </c>
      <c r="N15" s="1">
        <v>19865.3</v>
      </c>
      <c r="O15" s="1">
        <v>18615.370967741936</v>
      </c>
    </row>
    <row r="16" spans="1:15" x14ac:dyDescent="0.25">
      <c r="A16" s="79" t="s">
        <v>122</v>
      </c>
      <c r="B16" t="s">
        <v>123</v>
      </c>
      <c r="C16" s="1">
        <v>11421.741935483871</v>
      </c>
      <c r="D16" s="1">
        <v>9952.3064516129034</v>
      </c>
      <c r="E16" s="1">
        <v>9724.9310344827591</v>
      </c>
      <c r="F16" s="1">
        <v>11663.467741935485</v>
      </c>
      <c r="G16" s="1">
        <v>11918.9</v>
      </c>
      <c r="H16" s="1">
        <v>11895.370967741936</v>
      </c>
      <c r="I16" s="1">
        <v>10875.199999999999</v>
      </c>
      <c r="J16" s="1">
        <v>10583.322580645163</v>
      </c>
      <c r="K16" s="1">
        <v>10497.064516129032</v>
      </c>
      <c r="L16" s="1">
        <v>9772</v>
      </c>
      <c r="M16" s="1">
        <v>9189.0806451612898</v>
      </c>
      <c r="N16" s="1">
        <v>9414.0666666666657</v>
      </c>
      <c r="O16" s="1">
        <v>9513</v>
      </c>
    </row>
    <row r="17" spans="1:15" x14ac:dyDescent="0.25">
      <c r="A17" s="79" t="s">
        <v>124</v>
      </c>
      <c r="B17" t="s">
        <v>125</v>
      </c>
      <c r="C17" s="1">
        <v>6075.0967741935483</v>
      </c>
      <c r="D17" s="1">
        <v>5652.1612903225814</v>
      </c>
      <c r="E17" s="1">
        <v>5284.1551724137926</v>
      </c>
      <c r="F17" s="1">
        <v>5660.5161290322576</v>
      </c>
      <c r="G17" s="1">
        <v>6802.8333333333339</v>
      </c>
      <c r="H17" s="1">
        <v>6874.677419354839</v>
      </c>
      <c r="I17" s="1">
        <v>7123.7833333333328</v>
      </c>
      <c r="J17" s="1">
        <v>7091.7903225806449</v>
      </c>
      <c r="K17" s="1">
        <v>8126.7741935483873</v>
      </c>
      <c r="L17" s="1">
        <v>8064.583333333333</v>
      </c>
      <c r="M17" s="1">
        <v>8292.1774193548372</v>
      </c>
      <c r="N17" s="1">
        <v>6586.7666666666664</v>
      </c>
      <c r="O17" s="1">
        <v>6394.8387096774186</v>
      </c>
    </row>
    <row r="18" spans="1:15" x14ac:dyDescent="0.25">
      <c r="A18" s="79" t="s">
        <v>438</v>
      </c>
      <c r="B18" t="s">
        <v>439</v>
      </c>
      <c r="C18" s="1"/>
      <c r="D18" s="1"/>
      <c r="E18" s="1">
        <v>179.58620689655172</v>
      </c>
      <c r="F18" s="1">
        <v>337.35483870967744</v>
      </c>
      <c r="G18" s="1">
        <v>334.59999999999997</v>
      </c>
      <c r="H18" s="1">
        <v>317.0322580645161</v>
      </c>
      <c r="I18" s="1">
        <v>291.2</v>
      </c>
      <c r="J18" s="1">
        <v>317.0322580645161</v>
      </c>
      <c r="K18" s="1">
        <v>140.90322580645162</v>
      </c>
      <c r="L18" s="1"/>
      <c r="M18" s="1"/>
      <c r="N18" s="1"/>
      <c r="O18" s="1"/>
    </row>
    <row r="19" spans="1:15" x14ac:dyDescent="0.25">
      <c r="A19" s="79" t="s">
        <v>126</v>
      </c>
      <c r="B19" t="s">
        <v>127</v>
      </c>
      <c r="C19" s="1">
        <v>2810.1612903225805</v>
      </c>
      <c r="D19" s="1">
        <v>2512.5483870967741</v>
      </c>
      <c r="E19" s="1">
        <v>2759.9310344827586</v>
      </c>
      <c r="F19" s="1">
        <v>3508.5806451612907</v>
      </c>
      <c r="G19" s="1">
        <v>3531.7333333333336</v>
      </c>
      <c r="H19" s="1">
        <v>3474.2580645161288</v>
      </c>
      <c r="I19" s="1">
        <v>3493.9333333333334</v>
      </c>
      <c r="J19" s="1">
        <v>3521.2258064516132</v>
      </c>
      <c r="K19" s="1">
        <v>1805.8870967741937</v>
      </c>
      <c r="L19" s="1">
        <v>1492.3999999999999</v>
      </c>
      <c r="M19" s="1">
        <v>1585.1612903225805</v>
      </c>
      <c r="N19" s="1">
        <v>1419.6000000000001</v>
      </c>
      <c r="O19" s="1">
        <v>1549.9354838709676</v>
      </c>
    </row>
    <row r="20" spans="1:15" x14ac:dyDescent="0.25">
      <c r="A20" s="79" t="s">
        <v>128</v>
      </c>
      <c r="B20" t="s">
        <v>129</v>
      </c>
      <c r="C20" s="1">
        <v>646.25806451612902</v>
      </c>
      <c r="D20" s="1">
        <v>337.35483870967744</v>
      </c>
      <c r="E20" s="1">
        <v>308.48275862068965</v>
      </c>
      <c r="F20" s="1">
        <v>330.58064516129031</v>
      </c>
      <c r="G20" s="1">
        <v>327.59999999999997</v>
      </c>
      <c r="H20" s="1">
        <v>317.0322580645161</v>
      </c>
      <c r="I20" s="1">
        <v>291.2</v>
      </c>
      <c r="J20" s="1">
        <v>317.0322580645161</v>
      </c>
      <c r="K20" s="1">
        <v>317.0322580645161</v>
      </c>
      <c r="L20" s="1">
        <v>334.59999999999997</v>
      </c>
      <c r="M20" s="1">
        <v>570.38709677419354</v>
      </c>
      <c r="N20" s="1">
        <v>364</v>
      </c>
      <c r="O20" s="1">
        <v>739.74193548387098</v>
      </c>
    </row>
    <row r="21" spans="1:15" x14ac:dyDescent="0.25">
      <c r="A21" s="79" t="s">
        <v>130</v>
      </c>
      <c r="B21" t="s">
        <v>131</v>
      </c>
      <c r="C21" s="1">
        <v>1015.4516129032259</v>
      </c>
      <c r="D21" s="1">
        <v>983.61290322580658</v>
      </c>
      <c r="E21" s="1">
        <v>959.48275862068954</v>
      </c>
      <c r="F21" s="1">
        <v>1062.6451612903227</v>
      </c>
      <c r="G21" s="1">
        <v>1053.2666666666667</v>
      </c>
      <c r="H21" s="1">
        <v>1037.1290322580644</v>
      </c>
      <c r="I21" s="1">
        <v>1231.5333333333333</v>
      </c>
      <c r="J21" s="1">
        <v>1224.0967741935483</v>
      </c>
      <c r="K21" s="1">
        <v>1134.4516129032259</v>
      </c>
      <c r="L21" s="1">
        <v>1090.6000000000001</v>
      </c>
      <c r="M21" s="1">
        <v>1105.7741935483871</v>
      </c>
      <c r="N21" s="1">
        <v>1098.0666666666666</v>
      </c>
      <c r="O21" s="1">
        <v>1102.1612903225805</v>
      </c>
    </row>
    <row r="22" spans="1:15" x14ac:dyDescent="0.25">
      <c r="A22" s="79" t="s">
        <v>132</v>
      </c>
      <c r="B22" t="s">
        <v>133</v>
      </c>
      <c r="C22" s="1">
        <v>456.58064516129025</v>
      </c>
      <c r="D22" s="1">
        <v>371.22580645161293</v>
      </c>
      <c r="E22" s="1">
        <v>404.06896551724139</v>
      </c>
      <c r="F22" s="1">
        <v>323.80645161290323</v>
      </c>
      <c r="G22" s="1">
        <v>319.2</v>
      </c>
      <c r="H22" s="1">
        <v>317.0322580645161</v>
      </c>
      <c r="I22" s="1">
        <v>364</v>
      </c>
      <c r="J22" s="1">
        <v>457.93548387096774</v>
      </c>
      <c r="K22" s="1">
        <v>394.25806451612902</v>
      </c>
      <c r="L22" s="1">
        <v>362.59999999999997</v>
      </c>
      <c r="M22" s="1">
        <v>337.35483870967744</v>
      </c>
      <c r="N22" s="1">
        <v>327.59999999999997</v>
      </c>
      <c r="O22" s="1">
        <v>528.38709677419354</v>
      </c>
    </row>
    <row r="23" spans="1:15" x14ac:dyDescent="0.25">
      <c r="A23" s="79" t="s">
        <v>134</v>
      </c>
      <c r="B23" t="s">
        <v>135</v>
      </c>
      <c r="C23" s="1">
        <v>5778.6129032258068</v>
      </c>
      <c r="D23" s="1">
        <v>5949.5483870967737</v>
      </c>
      <c r="E23" s="1">
        <v>5390.2413793103451</v>
      </c>
      <c r="F23" s="1">
        <v>6283.7419354838703</v>
      </c>
      <c r="G23" s="1">
        <v>4999.05</v>
      </c>
      <c r="H23" s="1">
        <v>5233.4032258064517</v>
      </c>
      <c r="I23" s="1">
        <v>5870.55</v>
      </c>
      <c r="J23" s="1">
        <v>5814.5161290322576</v>
      </c>
      <c r="K23" s="1">
        <v>4791.1612903225814</v>
      </c>
      <c r="L23" s="1">
        <v>4178.3</v>
      </c>
      <c r="M23" s="1">
        <v>5086.5161290322576</v>
      </c>
      <c r="N23" s="1">
        <v>5105.45</v>
      </c>
      <c r="O23" s="1">
        <v>5044.7419354838703</v>
      </c>
    </row>
    <row r="24" spans="1:15" x14ac:dyDescent="0.25">
      <c r="A24" s="79" t="s">
        <v>136</v>
      </c>
      <c r="B24" t="s">
        <v>137</v>
      </c>
      <c r="C24" s="1">
        <v>5579.4516129032263</v>
      </c>
      <c r="D24" s="1">
        <v>4828.645161290322</v>
      </c>
      <c r="E24" s="1">
        <v>4923.6551724137926</v>
      </c>
      <c r="F24" s="1">
        <v>4989.1935483870966</v>
      </c>
      <c r="G24" s="1">
        <v>5037.9000000000005</v>
      </c>
      <c r="H24" s="1">
        <v>5631.8387096774186</v>
      </c>
      <c r="I24" s="1">
        <v>5022.7333333333336</v>
      </c>
      <c r="J24" s="1">
        <v>4462.8387096774186</v>
      </c>
      <c r="K24" s="1">
        <v>5418.4516129032263</v>
      </c>
      <c r="L24" s="1">
        <v>6485.3833333333332</v>
      </c>
      <c r="M24" s="1">
        <v>6868.354838709678</v>
      </c>
      <c r="N24" s="1">
        <v>5692.8666666666668</v>
      </c>
      <c r="O24" s="1">
        <v>5361.7741935483873</v>
      </c>
    </row>
    <row r="25" spans="1:15" x14ac:dyDescent="0.25">
      <c r="A25" s="79" t="s">
        <v>138</v>
      </c>
      <c r="B25" t="s">
        <v>139</v>
      </c>
      <c r="C25" s="1">
        <v>2470.5483870967741</v>
      </c>
      <c r="D25" s="1">
        <v>2542.1290322580649</v>
      </c>
      <c r="E25" s="1">
        <v>2589.0344827586209</v>
      </c>
      <c r="F25" s="1">
        <v>2562.2258064516132</v>
      </c>
      <c r="G25" s="1">
        <v>2312.7999999999997</v>
      </c>
      <c r="H25" s="1">
        <v>2233.2258064516132</v>
      </c>
      <c r="I25" s="1">
        <v>2480.1</v>
      </c>
      <c r="J25" s="1">
        <v>2472.8064516129034</v>
      </c>
      <c r="K25" s="1">
        <v>2108.8064516129034</v>
      </c>
      <c r="L25" s="1">
        <v>2086.2333333333336</v>
      </c>
      <c r="M25" s="1">
        <v>1971.9677419354837</v>
      </c>
      <c r="N25" s="1">
        <v>1674.1666666666665</v>
      </c>
      <c r="O25" s="1">
        <v>1862.4516129032259</v>
      </c>
    </row>
    <row r="26" spans="1:15" x14ac:dyDescent="0.25">
      <c r="A26" s="79" t="s">
        <v>140</v>
      </c>
      <c r="B26" t="s">
        <v>141</v>
      </c>
      <c r="C26" s="1">
        <v>1188.8709677419356</v>
      </c>
      <c r="D26" s="1">
        <v>894.19354838709671</v>
      </c>
      <c r="E26" s="1">
        <v>821.41379310344826</v>
      </c>
      <c r="F26" s="1">
        <v>962.1612903225805</v>
      </c>
      <c r="G26" s="1">
        <v>1111.25</v>
      </c>
      <c r="H26" s="1">
        <v>1145.516129032258</v>
      </c>
      <c r="I26" s="1">
        <v>1142.8666666666668</v>
      </c>
      <c r="J26" s="1">
        <v>1138.2903225806454</v>
      </c>
      <c r="K26" s="1">
        <v>1159.9677419354839</v>
      </c>
      <c r="L26" s="1">
        <v>1161.5333333333333</v>
      </c>
      <c r="M26" s="1">
        <v>1163.5806451612902</v>
      </c>
      <c r="N26" s="1">
        <v>1150.5666666666666</v>
      </c>
      <c r="O26" s="1">
        <v>1149.1290322580644</v>
      </c>
    </row>
    <row r="27" spans="1:15" x14ac:dyDescent="0.25">
      <c r="A27" s="79" t="s">
        <v>142</v>
      </c>
      <c r="B27" t="s">
        <v>143</v>
      </c>
      <c r="C27" s="1">
        <v>12575.612903225807</v>
      </c>
      <c r="D27" s="1">
        <v>12424.435483870968</v>
      </c>
      <c r="E27" s="1">
        <v>12672.896551724138</v>
      </c>
      <c r="F27" s="1">
        <v>12282.064516129032</v>
      </c>
      <c r="G27" s="1">
        <v>12046.883333333333</v>
      </c>
      <c r="H27" s="1">
        <v>12658.145161290322</v>
      </c>
      <c r="I27" s="1">
        <v>12945.216666666667</v>
      </c>
      <c r="J27" s="1">
        <v>13584.516129032259</v>
      </c>
      <c r="K27" s="1">
        <v>14366.709677419356</v>
      </c>
      <c r="L27" s="1">
        <v>14233.566666666666</v>
      </c>
      <c r="M27" s="1">
        <v>13828.612903225807</v>
      </c>
      <c r="N27" s="1">
        <v>13465.199999999999</v>
      </c>
      <c r="O27" s="1">
        <v>13185.629032258064</v>
      </c>
    </row>
    <row r="28" spans="1:15" x14ac:dyDescent="0.25">
      <c r="A28" s="79" t="s">
        <v>387</v>
      </c>
      <c r="B28" t="s">
        <v>388</v>
      </c>
      <c r="C28" s="1">
        <v>4535.322580645161</v>
      </c>
      <c r="D28" s="1">
        <v>3982.5483870967737</v>
      </c>
      <c r="E28" s="1">
        <v>4613.4827586206902</v>
      </c>
      <c r="F28" s="1">
        <v>4766.322580645161</v>
      </c>
      <c r="G28" s="1">
        <v>4868.9666666666672</v>
      </c>
      <c r="H28" s="1">
        <v>4474.354838709678</v>
      </c>
      <c r="I28" s="1">
        <v>3334.7999999999997</v>
      </c>
      <c r="J28" s="1">
        <v>2829.5806451612907</v>
      </c>
      <c r="K28" s="1">
        <v>2914.9354838709678</v>
      </c>
      <c r="L28" s="1">
        <v>3478.2999999999997</v>
      </c>
      <c r="M28" s="1">
        <v>4355.8064516129034</v>
      </c>
      <c r="N28" s="1">
        <v>4099.2</v>
      </c>
      <c r="O28" s="1">
        <v>4130.9032258064517</v>
      </c>
    </row>
    <row r="29" spans="1:15" x14ac:dyDescent="0.25">
      <c r="A29" s="79" t="s">
        <v>144</v>
      </c>
      <c r="B29" t="s">
        <v>145</v>
      </c>
      <c r="C29" s="1">
        <v>317.0322580645161</v>
      </c>
      <c r="D29" s="1">
        <v>330.58064516129031</v>
      </c>
      <c r="E29" s="1">
        <v>322.9655172413793</v>
      </c>
      <c r="F29" s="1">
        <v>498.58064516129025</v>
      </c>
      <c r="G29" s="1">
        <v>369.59999999999997</v>
      </c>
      <c r="H29" s="1">
        <v>317.0322580645161</v>
      </c>
      <c r="I29" s="1">
        <v>291.2</v>
      </c>
      <c r="J29" s="1">
        <v>317.0322580645161</v>
      </c>
      <c r="K29" s="1">
        <v>330.58064516129031</v>
      </c>
      <c r="L29" s="1">
        <v>362.59999999999997</v>
      </c>
      <c r="M29" s="1">
        <v>513.48387096774195</v>
      </c>
      <c r="N29" s="1">
        <v>369.59999999999997</v>
      </c>
      <c r="O29" s="1">
        <v>317.0322580645161</v>
      </c>
    </row>
    <row r="30" spans="1:15" x14ac:dyDescent="0.25">
      <c r="A30" s="79" t="s">
        <v>146</v>
      </c>
      <c r="B30" t="s">
        <v>147</v>
      </c>
      <c r="C30" s="1">
        <v>1006.8709677419355</v>
      </c>
      <c r="D30" s="1">
        <v>698.64516129032268</v>
      </c>
      <c r="E30" s="1">
        <v>571.10344827586209</v>
      </c>
      <c r="F30" s="1">
        <v>534.25806451612902</v>
      </c>
      <c r="G30" s="1">
        <v>552.06666666666661</v>
      </c>
      <c r="H30" s="1">
        <v>534.25806451612902</v>
      </c>
      <c r="I30" s="1">
        <v>552.06666666666661</v>
      </c>
      <c r="J30" s="1">
        <v>534.25806451612902</v>
      </c>
      <c r="K30" s="1">
        <v>534.25806451612902</v>
      </c>
      <c r="L30" s="1">
        <v>542.9666666666667</v>
      </c>
      <c r="M30" s="1">
        <v>536.51612903225805</v>
      </c>
      <c r="N30" s="1">
        <v>102.66666666666666</v>
      </c>
      <c r="O30" s="1"/>
    </row>
    <row r="31" spans="1:15" x14ac:dyDescent="0.25">
      <c r="A31" s="79" t="s">
        <v>148</v>
      </c>
      <c r="B31" t="s">
        <v>149</v>
      </c>
      <c r="C31" s="1">
        <v>9736.0967741935474</v>
      </c>
      <c r="D31" s="1">
        <v>8820.6774193548372</v>
      </c>
      <c r="E31" s="1">
        <v>9204.2758620689656</v>
      </c>
      <c r="F31" s="1">
        <v>9953.5483870967746</v>
      </c>
      <c r="G31" s="1">
        <v>9432.5</v>
      </c>
      <c r="H31" s="1">
        <v>9107.6774193548372</v>
      </c>
      <c r="I31" s="1">
        <v>9982.4666666666672</v>
      </c>
      <c r="J31" s="1">
        <v>9786.9032258064526</v>
      </c>
      <c r="K31" s="1">
        <v>10443.322580645163</v>
      </c>
      <c r="L31" s="1">
        <v>9768.15</v>
      </c>
      <c r="M31" s="1">
        <v>10106.532258064515</v>
      </c>
      <c r="N31" s="1">
        <v>9001.7666666666664</v>
      </c>
      <c r="O31" s="1">
        <v>7848.0161290322585</v>
      </c>
    </row>
    <row r="32" spans="1:15" x14ac:dyDescent="0.25">
      <c r="A32" s="79" t="s">
        <v>150</v>
      </c>
      <c r="B32" t="s">
        <v>151</v>
      </c>
      <c r="C32" s="1">
        <v>11003.322580645163</v>
      </c>
      <c r="D32" s="1">
        <v>9336.5322580645152</v>
      </c>
      <c r="E32" s="1">
        <v>8872.3793103448279</v>
      </c>
      <c r="F32" s="1">
        <v>10759.451612903225</v>
      </c>
      <c r="G32" s="1">
        <v>11722.550000000001</v>
      </c>
      <c r="H32" s="1">
        <v>11875.612903225807</v>
      </c>
      <c r="I32" s="1">
        <v>10590.416666666668</v>
      </c>
      <c r="J32" s="1">
        <v>10486.451612903225</v>
      </c>
      <c r="K32" s="1">
        <v>9816.0322580645152</v>
      </c>
      <c r="L32" s="1">
        <v>9737.8166666666657</v>
      </c>
      <c r="M32" s="1">
        <v>9876.4354838709678</v>
      </c>
      <c r="N32" s="1">
        <v>8713.8333333333321</v>
      </c>
      <c r="O32" s="1">
        <v>8656.4032258064526</v>
      </c>
    </row>
    <row r="33" spans="1:15" x14ac:dyDescent="0.25">
      <c r="A33" s="79" t="s">
        <v>152</v>
      </c>
      <c r="B33" t="s">
        <v>153</v>
      </c>
      <c r="C33" s="1">
        <v>15095.725806451614</v>
      </c>
      <c r="D33" s="1">
        <v>15646.693548387095</v>
      </c>
      <c r="E33" s="1">
        <v>16926.724137931033</v>
      </c>
      <c r="F33" s="1">
        <v>17527.096774193549</v>
      </c>
      <c r="G33" s="1">
        <v>19051.666666666664</v>
      </c>
      <c r="H33" s="1">
        <v>21427.56451612903</v>
      </c>
      <c r="I33" s="1">
        <v>18595.149999999998</v>
      </c>
      <c r="J33" s="1">
        <v>17984.467741935481</v>
      </c>
      <c r="K33" s="1">
        <v>19689.532258064519</v>
      </c>
      <c r="L33" s="1">
        <v>20013.583333333336</v>
      </c>
      <c r="M33" s="1">
        <v>20878.741935483871</v>
      </c>
      <c r="N33" s="1">
        <v>17551.8</v>
      </c>
      <c r="O33" s="1">
        <v>16184.112903225807</v>
      </c>
    </row>
    <row r="34" spans="1:15" x14ac:dyDescent="0.25">
      <c r="A34" s="79" t="s">
        <v>154</v>
      </c>
      <c r="B34" t="s">
        <v>155</v>
      </c>
      <c r="C34" s="1">
        <v>2506.4516129032259</v>
      </c>
      <c r="D34" s="1">
        <v>2045.8064516129032</v>
      </c>
      <c r="E34" s="1">
        <v>2346.2068965517242</v>
      </c>
      <c r="F34" s="1">
        <v>3006.6129032258063</v>
      </c>
      <c r="G34" s="1">
        <v>3003.35</v>
      </c>
      <c r="H34" s="1">
        <v>2901.1612903225805</v>
      </c>
      <c r="I34" s="1">
        <v>2467.2666666666664</v>
      </c>
      <c r="J34" s="1">
        <v>2367.3548387096776</v>
      </c>
      <c r="K34" s="1">
        <v>2268.4516129032259</v>
      </c>
      <c r="L34" s="1">
        <v>2650.666666666667</v>
      </c>
      <c r="M34" s="1">
        <v>2813.5483870967741</v>
      </c>
      <c r="N34" s="1">
        <v>2644.1333333333332</v>
      </c>
      <c r="O34" s="1">
        <v>2616.3064516129034</v>
      </c>
    </row>
    <row r="35" spans="1:15" x14ac:dyDescent="0.25">
      <c r="A35" s="79" t="s">
        <v>156</v>
      </c>
      <c r="B35" t="s">
        <v>157</v>
      </c>
      <c r="C35" s="1">
        <v>2465.5806451612907</v>
      </c>
      <c r="D35" s="1">
        <v>1672.0967741935483</v>
      </c>
      <c r="E35" s="1">
        <v>2740.1379310344828</v>
      </c>
      <c r="F35" s="1">
        <v>4986.5967741935483</v>
      </c>
      <c r="G35" s="1">
        <v>4198.95</v>
      </c>
      <c r="H35" s="1">
        <v>3692.3870967741937</v>
      </c>
      <c r="I35" s="1">
        <v>3275.2999999999997</v>
      </c>
      <c r="J35" s="1">
        <v>3267.8709677419351</v>
      </c>
      <c r="K35" s="1">
        <v>2416.8064516129034</v>
      </c>
      <c r="L35" s="1">
        <v>3554.3666666666668</v>
      </c>
      <c r="M35" s="1">
        <v>3518.2903225806454</v>
      </c>
      <c r="N35" s="1">
        <v>3655.4000000000005</v>
      </c>
      <c r="O35" s="1">
        <v>3766.677419354839</v>
      </c>
    </row>
    <row r="36" spans="1:15" x14ac:dyDescent="0.25">
      <c r="A36" s="79" t="s">
        <v>158</v>
      </c>
      <c r="B36" t="s">
        <v>159</v>
      </c>
      <c r="C36" s="1">
        <v>3202.8387096774195</v>
      </c>
      <c r="D36" s="1">
        <v>2944.2903225806454</v>
      </c>
      <c r="E36" s="1">
        <v>2913.2068965517242</v>
      </c>
      <c r="F36" s="1">
        <v>3001.4193548387093</v>
      </c>
      <c r="G36" s="1">
        <v>2661.0499999999997</v>
      </c>
      <c r="H36" s="1">
        <v>2551.6129032258063</v>
      </c>
      <c r="I36" s="1">
        <v>2830.7999999999997</v>
      </c>
      <c r="J36" s="1">
        <v>2872.483870967742</v>
      </c>
      <c r="K36" s="1">
        <v>2624.5483870967741</v>
      </c>
      <c r="L36" s="1">
        <v>2737.9333333333334</v>
      </c>
      <c r="M36" s="1">
        <v>2847.4193548387093</v>
      </c>
      <c r="N36" s="1">
        <v>2945.4833333333336</v>
      </c>
      <c r="O36" s="1">
        <v>2647.5806451612907</v>
      </c>
    </row>
    <row r="37" spans="1:15" x14ac:dyDescent="0.25">
      <c r="A37" s="79" t="s">
        <v>160</v>
      </c>
      <c r="B37" t="s">
        <v>161</v>
      </c>
      <c r="C37" s="1">
        <v>3263.3548387096776</v>
      </c>
      <c r="D37" s="1">
        <v>3265.2741935483868</v>
      </c>
      <c r="E37" s="1">
        <v>3154.8275862068963</v>
      </c>
      <c r="F37" s="1">
        <v>3510.7258064516132</v>
      </c>
      <c r="G37" s="1">
        <v>3668</v>
      </c>
      <c r="H37" s="1">
        <v>3666.1935483870966</v>
      </c>
      <c r="I37" s="1">
        <v>3853.7333333333331</v>
      </c>
      <c r="J37" s="1">
        <v>3845.9354838709673</v>
      </c>
      <c r="K37" s="1">
        <v>3544.0322580645161</v>
      </c>
      <c r="L37" s="1">
        <v>3047.1</v>
      </c>
      <c r="M37" s="1">
        <v>4714.9516129032263</v>
      </c>
      <c r="N37" s="1">
        <v>4164.5333333333328</v>
      </c>
      <c r="O37" s="1">
        <v>3392.0645161290322</v>
      </c>
    </row>
    <row r="38" spans="1:15" x14ac:dyDescent="0.25">
      <c r="A38" s="79" t="s">
        <v>162</v>
      </c>
      <c r="B38" t="s">
        <v>163</v>
      </c>
      <c r="C38" s="1">
        <v>19753.774193548386</v>
      </c>
      <c r="D38" s="1">
        <v>19895.580645161288</v>
      </c>
      <c r="E38" s="1">
        <v>22748.551724137931</v>
      </c>
      <c r="F38" s="1">
        <v>24309.870967741936</v>
      </c>
      <c r="G38" s="1">
        <v>23175.366666666669</v>
      </c>
      <c r="H38" s="1">
        <v>24646.548387096773</v>
      </c>
      <c r="I38" s="1">
        <v>21783.3</v>
      </c>
      <c r="J38" s="1">
        <v>21640.612903225807</v>
      </c>
      <c r="K38" s="1">
        <v>22811.870967741936</v>
      </c>
      <c r="L38" s="1">
        <v>22778</v>
      </c>
      <c r="M38" s="1">
        <v>23684.951612903227</v>
      </c>
      <c r="N38" s="1">
        <v>20789.533333333333</v>
      </c>
      <c r="O38" s="1">
        <v>21677.645161290326</v>
      </c>
    </row>
    <row r="39" spans="1:15" x14ac:dyDescent="0.25">
      <c r="A39" s="79" t="s">
        <v>164</v>
      </c>
      <c r="B39" t="s">
        <v>165</v>
      </c>
      <c r="C39" s="1">
        <v>10046.354838709678</v>
      </c>
      <c r="D39" s="1">
        <v>9017.5806451612898</v>
      </c>
      <c r="E39" s="1">
        <v>8625.4482758620688</v>
      </c>
      <c r="F39" s="1">
        <v>9641.5967741935474</v>
      </c>
      <c r="G39" s="1">
        <v>10100.65</v>
      </c>
      <c r="H39" s="1">
        <v>10018.693548387097</v>
      </c>
      <c r="I39" s="1">
        <v>9173.15</v>
      </c>
      <c r="J39" s="1">
        <v>8986.1935483870966</v>
      </c>
      <c r="K39" s="1">
        <v>8544.854838709678</v>
      </c>
      <c r="L39" s="1">
        <v>8410.3833333333332</v>
      </c>
      <c r="M39" s="1">
        <v>9011.709677419356</v>
      </c>
      <c r="N39" s="1">
        <v>9792.5333333333328</v>
      </c>
      <c r="O39" s="1">
        <v>9297.354838709678</v>
      </c>
    </row>
    <row r="40" spans="1:15" x14ac:dyDescent="0.25">
      <c r="A40" s="79" t="s">
        <v>166</v>
      </c>
      <c r="B40" t="s">
        <v>167</v>
      </c>
      <c r="C40" s="1">
        <v>29053.048387096773</v>
      </c>
      <c r="D40" s="1">
        <v>27660.5</v>
      </c>
      <c r="E40" s="1">
        <v>29507.896551724138</v>
      </c>
      <c r="F40" s="1">
        <v>30222.161290322576</v>
      </c>
      <c r="G40" s="1">
        <v>31883.016666666663</v>
      </c>
      <c r="H40" s="1">
        <v>31846.048387096773</v>
      </c>
      <c r="I40" s="1">
        <v>26644.683333333334</v>
      </c>
      <c r="J40" s="1">
        <v>24959.06451612903</v>
      </c>
      <c r="K40" s="1">
        <v>24196.629032258064</v>
      </c>
      <c r="L40" s="1">
        <v>26071.266666666666</v>
      </c>
      <c r="M40" s="1">
        <v>27924.467741935481</v>
      </c>
      <c r="N40" s="1">
        <v>25364.616666666669</v>
      </c>
      <c r="O40" s="1">
        <v>24379.645161290326</v>
      </c>
    </row>
    <row r="41" spans="1:15" x14ac:dyDescent="0.25">
      <c r="A41" s="79" t="s">
        <v>168</v>
      </c>
      <c r="B41" t="s">
        <v>169</v>
      </c>
      <c r="C41" s="1">
        <v>1960.677419354839</v>
      </c>
      <c r="D41" s="1">
        <v>1874.4193548387095</v>
      </c>
      <c r="E41" s="1">
        <v>1899.8965517241377</v>
      </c>
      <c r="F41" s="1">
        <v>2024.3548387096773</v>
      </c>
      <c r="G41" s="1">
        <v>1843.3333333333333</v>
      </c>
      <c r="H41" s="1">
        <v>1837.8387096774195</v>
      </c>
      <c r="I41" s="1">
        <v>1820.9333333333334</v>
      </c>
      <c r="J41" s="1">
        <v>1805.7741935483868</v>
      </c>
      <c r="K41" s="1">
        <v>1900.6129032258063</v>
      </c>
      <c r="L41" s="1">
        <v>1936.2000000000003</v>
      </c>
      <c r="M41" s="1">
        <v>1832.8709677419354</v>
      </c>
      <c r="N41" s="1">
        <v>1912.8666666666666</v>
      </c>
      <c r="O41" s="1">
        <v>2070.4193548387093</v>
      </c>
    </row>
    <row r="42" spans="1:15" x14ac:dyDescent="0.25">
      <c r="A42" s="79" t="s">
        <v>170</v>
      </c>
      <c r="B42" t="s">
        <v>171</v>
      </c>
      <c r="C42" s="1">
        <v>281.80645161290323</v>
      </c>
      <c r="D42" s="1">
        <v>105.67741935483872</v>
      </c>
      <c r="E42" s="1">
        <v>165.10344827586206</v>
      </c>
      <c r="F42" s="1">
        <v>344.12903225806451</v>
      </c>
      <c r="G42" s="1">
        <v>327.59999999999997</v>
      </c>
      <c r="H42" s="1">
        <v>317.0322580645161</v>
      </c>
      <c r="I42" s="1">
        <v>291.2</v>
      </c>
      <c r="J42" s="1">
        <v>317.0322580645161</v>
      </c>
      <c r="K42" s="1">
        <v>140.90322580645162</v>
      </c>
      <c r="L42" s="1"/>
      <c r="M42" s="1">
        <v>281.80645161290323</v>
      </c>
      <c r="N42" s="1">
        <v>364</v>
      </c>
      <c r="O42" s="1">
        <v>281.80645161290323</v>
      </c>
    </row>
    <row r="43" spans="1:15" x14ac:dyDescent="0.25">
      <c r="A43" s="79" t="s">
        <v>172</v>
      </c>
      <c r="B43" t="s">
        <v>173</v>
      </c>
      <c r="C43" s="1">
        <v>8101.5967741935474</v>
      </c>
      <c r="D43" s="1">
        <v>8311.145161290322</v>
      </c>
      <c r="E43" s="1">
        <v>8661.6551724137935</v>
      </c>
      <c r="F43" s="1">
        <v>11260.290322580644</v>
      </c>
      <c r="G43" s="1">
        <v>11837.816666666666</v>
      </c>
      <c r="H43" s="1">
        <v>12300.016129032259</v>
      </c>
      <c r="I43" s="1">
        <v>13439.65</v>
      </c>
      <c r="J43" s="1">
        <v>13207.306451612903</v>
      </c>
      <c r="K43" s="1">
        <v>11453.129032258064</v>
      </c>
      <c r="L43" s="1">
        <v>11082.166666666668</v>
      </c>
      <c r="M43" s="1">
        <v>13494.532258064515</v>
      </c>
      <c r="N43" s="1">
        <v>12238.566666666666</v>
      </c>
      <c r="O43" s="1">
        <v>10504.967741935485</v>
      </c>
    </row>
    <row r="44" spans="1:15" x14ac:dyDescent="0.25">
      <c r="A44" s="79" t="s">
        <v>389</v>
      </c>
      <c r="B44" t="s">
        <v>390</v>
      </c>
      <c r="C44" s="1">
        <v>2146.0645161290322</v>
      </c>
      <c r="D44" s="1">
        <v>1929.9677419354837</v>
      </c>
      <c r="E44" s="1">
        <v>2207.1724137931037</v>
      </c>
      <c r="F44" s="1">
        <v>2141.322580645161</v>
      </c>
      <c r="G44" s="1">
        <v>2223.9</v>
      </c>
      <c r="H44" s="1">
        <v>2434.6451612903224</v>
      </c>
      <c r="I44" s="1">
        <v>2030</v>
      </c>
      <c r="J44" s="1">
        <v>1387.3548387096773</v>
      </c>
      <c r="K44" s="1">
        <v>1377.8709677419356</v>
      </c>
      <c r="L44" s="1">
        <v>1794.7999999999997</v>
      </c>
      <c r="M44" s="1">
        <v>2375.7096774193546</v>
      </c>
      <c r="N44" s="1">
        <v>2062.9</v>
      </c>
      <c r="O44" s="1">
        <v>2083.0645161290322</v>
      </c>
    </row>
    <row r="45" spans="1:15" x14ac:dyDescent="0.25">
      <c r="A45" s="79" t="s">
        <v>174</v>
      </c>
      <c r="B45" t="s">
        <v>175</v>
      </c>
      <c r="C45" s="1">
        <v>4227.322580645161</v>
      </c>
      <c r="D45" s="1">
        <v>3596.0806451612907</v>
      </c>
      <c r="E45" s="1">
        <v>3366.0344827586209</v>
      </c>
      <c r="F45" s="1">
        <v>4404.354838709678</v>
      </c>
      <c r="G45" s="1">
        <v>4403.9333333333334</v>
      </c>
      <c r="H45" s="1">
        <v>4532.3870967741932</v>
      </c>
      <c r="I45" s="1">
        <v>4497.9666666666672</v>
      </c>
      <c r="J45" s="1">
        <v>4531.9354838709678</v>
      </c>
      <c r="K45" s="1">
        <v>4697.9032258064517</v>
      </c>
      <c r="L45" s="1">
        <v>5070.2166666666672</v>
      </c>
      <c r="M45" s="1">
        <v>4863.4193548387093</v>
      </c>
      <c r="N45" s="1">
        <v>5254.9000000000005</v>
      </c>
      <c r="O45" s="1">
        <v>5281.9516129032263</v>
      </c>
    </row>
    <row r="46" spans="1:15" x14ac:dyDescent="0.25">
      <c r="A46" s="79" t="s">
        <v>176</v>
      </c>
      <c r="B46" t="s">
        <v>177</v>
      </c>
      <c r="C46" s="1">
        <v>1472.9354838709676</v>
      </c>
      <c r="D46" s="1">
        <v>1422.3548387096773</v>
      </c>
      <c r="E46" s="1">
        <v>1436.4482758620688</v>
      </c>
      <c r="F46" s="1">
        <v>1645.9032258064517</v>
      </c>
      <c r="G46" s="1">
        <v>1511.5333333333333</v>
      </c>
      <c r="H46" s="1">
        <v>1523.0645161290324</v>
      </c>
      <c r="I46" s="1">
        <v>1466.5</v>
      </c>
      <c r="J46" s="1">
        <v>1409.258064516129</v>
      </c>
      <c r="K46" s="1">
        <v>1440.8709677419356</v>
      </c>
      <c r="L46" s="1">
        <v>1455.5333333333333</v>
      </c>
      <c r="M46" s="1">
        <v>1674.8064516129032</v>
      </c>
      <c r="N46" s="1">
        <v>1421.9333333333334</v>
      </c>
      <c r="O46" s="1">
        <v>1375.8387096774195</v>
      </c>
    </row>
    <row r="47" spans="1:15" x14ac:dyDescent="0.25">
      <c r="A47" s="79" t="s">
        <v>178</v>
      </c>
      <c r="B47" t="s">
        <v>179</v>
      </c>
      <c r="C47" s="1">
        <v>1509.8548387096773</v>
      </c>
      <c r="D47" s="1">
        <v>1280.0967741935483</v>
      </c>
      <c r="E47" s="1">
        <v>1221.1379310344828</v>
      </c>
      <c r="F47" s="1">
        <v>1279.0806451612902</v>
      </c>
      <c r="G47" s="1">
        <v>1260.2333333333333</v>
      </c>
      <c r="H47" s="1">
        <v>853.54838709677415</v>
      </c>
      <c r="I47" s="1">
        <v>532</v>
      </c>
      <c r="J47" s="1">
        <v>532</v>
      </c>
      <c r="K47" s="1">
        <v>532</v>
      </c>
      <c r="L47" s="1">
        <v>532</v>
      </c>
      <c r="M47" s="1">
        <v>1222.741935483871</v>
      </c>
      <c r="N47" s="1">
        <v>1314.1333333333332</v>
      </c>
      <c r="O47" s="1">
        <v>1449.5645161290324</v>
      </c>
    </row>
    <row r="48" spans="1:15" x14ac:dyDescent="0.25">
      <c r="A48" s="79" t="s">
        <v>180</v>
      </c>
      <c r="B48" t="s">
        <v>181</v>
      </c>
      <c r="C48" s="1">
        <v>589.35483870967732</v>
      </c>
      <c r="D48" s="1">
        <v>330.58064516129031</v>
      </c>
      <c r="E48" s="1">
        <v>330.20689655172413</v>
      </c>
      <c r="F48" s="1">
        <v>505.35483870967738</v>
      </c>
      <c r="G48" s="1">
        <v>334.59999999999997</v>
      </c>
      <c r="H48" s="1">
        <v>317.0322580645161</v>
      </c>
      <c r="I48" s="1">
        <v>291.2</v>
      </c>
      <c r="J48" s="1">
        <v>317.0322580645161</v>
      </c>
      <c r="K48" s="1">
        <v>330.58064516129031</v>
      </c>
      <c r="L48" s="1">
        <v>348.59999999999997</v>
      </c>
      <c r="M48" s="1">
        <v>506.70967741935488</v>
      </c>
      <c r="N48" s="1">
        <v>334.59999999999997</v>
      </c>
      <c r="O48" s="1">
        <v>598.83870967741939</v>
      </c>
    </row>
    <row r="49" spans="1:15" x14ac:dyDescent="0.25">
      <c r="A49" s="79" t="s">
        <v>182</v>
      </c>
      <c r="B49" t="s">
        <v>183</v>
      </c>
      <c r="C49" s="1">
        <v>315.67741935483866</v>
      </c>
      <c r="D49" s="1">
        <v>344.12903225806451</v>
      </c>
      <c r="E49" s="1">
        <v>353.37931034482762</v>
      </c>
      <c r="F49" s="1">
        <v>317.0322580645161</v>
      </c>
      <c r="G49" s="1">
        <v>305.2</v>
      </c>
      <c r="H49" s="1">
        <v>317.0322580645161</v>
      </c>
      <c r="I49" s="1">
        <v>364</v>
      </c>
      <c r="J49" s="1">
        <v>457.93548387096774</v>
      </c>
      <c r="K49" s="1">
        <v>414.58064516129031</v>
      </c>
      <c r="L49" s="1">
        <v>355.59999999999997</v>
      </c>
      <c r="M49" s="1">
        <v>350.90322580645164</v>
      </c>
      <c r="N49" s="1">
        <v>371</v>
      </c>
      <c r="O49" s="1">
        <v>323.80645161290323</v>
      </c>
    </row>
    <row r="50" spans="1:15" x14ac:dyDescent="0.25">
      <c r="A50" s="79" t="s">
        <v>184</v>
      </c>
      <c r="B50" t="s">
        <v>185</v>
      </c>
      <c r="C50" s="1">
        <v>365.80645161290323</v>
      </c>
      <c r="D50" s="1">
        <v>365.80645161290323</v>
      </c>
      <c r="E50" s="1">
        <v>347.58620689655174</v>
      </c>
      <c r="F50" s="1">
        <v>365.80645161290323</v>
      </c>
      <c r="G50" s="1">
        <v>378</v>
      </c>
      <c r="H50" s="1">
        <v>365.80645161290323</v>
      </c>
      <c r="I50" s="1">
        <v>336</v>
      </c>
      <c r="J50" s="1">
        <v>365.80645161290323</v>
      </c>
      <c r="K50" s="1">
        <v>365.80645161290323</v>
      </c>
      <c r="L50" s="1">
        <v>378</v>
      </c>
      <c r="M50" s="1">
        <v>325.16129032258067</v>
      </c>
      <c r="N50" s="1">
        <v>372.40000000000003</v>
      </c>
      <c r="O50" s="1">
        <v>322.45161290322579</v>
      </c>
    </row>
    <row r="51" spans="1:15" x14ac:dyDescent="0.25">
      <c r="A51" s="79" t="s">
        <v>186</v>
      </c>
      <c r="B51" t="s">
        <v>187</v>
      </c>
      <c r="C51" s="1">
        <v>2583.2258064516132</v>
      </c>
      <c r="D51" s="1">
        <v>2809.483870967742</v>
      </c>
      <c r="E51" s="1">
        <v>2446.3793103448274</v>
      </c>
      <c r="F51" s="1">
        <v>2548.4516129032259</v>
      </c>
      <c r="G51" s="1">
        <v>2427.833333333333</v>
      </c>
      <c r="H51" s="1">
        <v>2674</v>
      </c>
      <c r="I51" s="1">
        <v>2514.4</v>
      </c>
      <c r="J51" s="1">
        <v>2387.4516129032259</v>
      </c>
      <c r="K51" s="1">
        <v>2623.4193548387093</v>
      </c>
      <c r="L51" s="1">
        <v>3856.1833333333334</v>
      </c>
      <c r="M51" s="1">
        <v>4125.2580645161297</v>
      </c>
      <c r="N51" s="1">
        <v>4542.0666666666666</v>
      </c>
      <c r="O51" s="1">
        <v>4111.0322580645161</v>
      </c>
    </row>
    <row r="52" spans="1:15" x14ac:dyDescent="0.25">
      <c r="A52" s="79" t="s">
        <v>188</v>
      </c>
      <c r="B52" t="s">
        <v>189</v>
      </c>
      <c r="C52" s="1">
        <v>278.41935483870969</v>
      </c>
      <c r="D52" s="1">
        <v>278.41935483870969</v>
      </c>
      <c r="E52" s="1">
        <v>264.55172413793105</v>
      </c>
      <c r="F52" s="1">
        <v>278.41935483870969</v>
      </c>
      <c r="G52" s="1">
        <v>255.73333333333332</v>
      </c>
      <c r="H52" s="1">
        <v>278.41935483870969</v>
      </c>
      <c r="I52" s="1">
        <v>287.7</v>
      </c>
      <c r="J52" s="1">
        <v>278.41935483870969</v>
      </c>
      <c r="K52" s="1">
        <v>278.41935483870969</v>
      </c>
      <c r="L52" s="1">
        <v>255.73333333333332</v>
      </c>
      <c r="M52" s="1">
        <v>278.41935483870969</v>
      </c>
      <c r="N52" s="1">
        <v>287.7</v>
      </c>
      <c r="O52" s="1">
        <v>247.48387096774192</v>
      </c>
    </row>
    <row r="53" spans="1:15" x14ac:dyDescent="0.25">
      <c r="A53" s="79" t="s">
        <v>190</v>
      </c>
      <c r="B53" t="s">
        <v>191</v>
      </c>
      <c r="C53" s="1">
        <v>295.35483870967744</v>
      </c>
      <c r="D53" s="1">
        <v>105.67741935483872</v>
      </c>
      <c r="E53" s="1">
        <v>188.27586206896552</v>
      </c>
      <c r="F53" s="1">
        <v>323.80645161290323</v>
      </c>
      <c r="G53" s="1">
        <v>326.2</v>
      </c>
      <c r="H53" s="1">
        <v>317.0322580645161</v>
      </c>
      <c r="I53" s="1">
        <v>327.59999999999997</v>
      </c>
      <c r="J53" s="1">
        <v>281.80645161290323</v>
      </c>
      <c r="K53" s="1">
        <v>330.58064516129031</v>
      </c>
      <c r="L53" s="1">
        <v>334.59999999999997</v>
      </c>
      <c r="M53" s="1">
        <v>295.35483870967744</v>
      </c>
      <c r="N53" s="1">
        <v>341.59999999999997</v>
      </c>
      <c r="O53" s="1">
        <v>317.0322580645161</v>
      </c>
    </row>
    <row r="54" spans="1:15" x14ac:dyDescent="0.25">
      <c r="A54" s="79" t="s">
        <v>391</v>
      </c>
      <c r="B54" t="s">
        <v>392</v>
      </c>
      <c r="C54" s="1">
        <v>701.35483870967732</v>
      </c>
      <c r="D54" s="1">
        <v>639.03225806451621</v>
      </c>
      <c r="E54" s="1">
        <v>611.65517241379314</v>
      </c>
      <c r="F54" s="1">
        <v>768.19354838709671</v>
      </c>
      <c r="G54" s="1">
        <v>1158.0333333333333</v>
      </c>
      <c r="H54" s="1">
        <v>1745.0322580645161</v>
      </c>
      <c r="I54" s="1">
        <v>1866.2000000000003</v>
      </c>
      <c r="J54" s="1">
        <v>1985.741935483871</v>
      </c>
      <c r="K54" s="1">
        <v>2058.677419354839</v>
      </c>
      <c r="L54" s="1">
        <v>2118.2000000000003</v>
      </c>
      <c r="M54" s="1">
        <v>1861.322580645161</v>
      </c>
      <c r="N54" s="1">
        <v>787.73333333333335</v>
      </c>
      <c r="O54" s="1">
        <v>505.35483870967738</v>
      </c>
    </row>
    <row r="55" spans="1:15" x14ac:dyDescent="0.25">
      <c r="A55" s="79" t="s">
        <v>192</v>
      </c>
      <c r="B55" t="s">
        <v>193</v>
      </c>
      <c r="C55" s="1">
        <v>6113.0322580645161</v>
      </c>
      <c r="D55" s="1">
        <v>4907.9032258064517</v>
      </c>
      <c r="E55" s="1">
        <v>4928.7241379310344</v>
      </c>
      <c r="F55" s="1">
        <v>5310.2903225806449</v>
      </c>
      <c r="G55" s="1">
        <v>4917.2666666666664</v>
      </c>
      <c r="H55" s="1">
        <v>5031.4193548387093</v>
      </c>
      <c r="I55" s="1">
        <v>5901.2333333333336</v>
      </c>
      <c r="J55" s="1">
        <v>5887</v>
      </c>
      <c r="K55" s="1">
        <v>5232.6129032258068</v>
      </c>
      <c r="L55" s="1">
        <v>5296.2</v>
      </c>
      <c r="M55" s="1">
        <v>6045.5161290322576</v>
      </c>
      <c r="N55" s="1">
        <v>5569.4333333333334</v>
      </c>
      <c r="O55" s="1">
        <v>5443.5161290322576</v>
      </c>
    </row>
    <row r="56" spans="1:15" x14ac:dyDescent="0.25">
      <c r="A56" s="79" t="s">
        <v>194</v>
      </c>
      <c r="B56" t="s">
        <v>195</v>
      </c>
      <c r="C56" s="1">
        <v>308.90322580645164</v>
      </c>
      <c r="D56" s="1">
        <v>317.0322580645161</v>
      </c>
      <c r="E56" s="1">
        <v>344.68965517241378</v>
      </c>
      <c r="F56" s="1">
        <v>344.12903225806451</v>
      </c>
      <c r="G56" s="1">
        <v>334.59999999999997</v>
      </c>
      <c r="H56" s="1">
        <v>317.0322580645161</v>
      </c>
      <c r="I56" s="1">
        <v>327.59999999999997</v>
      </c>
      <c r="J56" s="1">
        <v>281.80645161290323</v>
      </c>
      <c r="K56" s="1">
        <v>330.58064516129031</v>
      </c>
      <c r="L56" s="1">
        <v>362.59999999999997</v>
      </c>
      <c r="M56" s="1">
        <v>317.0322580645161</v>
      </c>
      <c r="N56" s="1">
        <v>348.59999999999997</v>
      </c>
      <c r="O56" s="1">
        <v>281.80645161290323</v>
      </c>
    </row>
    <row r="57" spans="1:15" x14ac:dyDescent="0.25">
      <c r="A57" s="79" t="s">
        <v>196</v>
      </c>
      <c r="B57" t="s">
        <v>197</v>
      </c>
      <c r="C57" s="1">
        <v>436.25806451612902</v>
      </c>
      <c r="D57" s="1">
        <v>317.0322580645161</v>
      </c>
      <c r="E57" s="1">
        <v>367.86206896551721</v>
      </c>
      <c r="F57" s="1">
        <v>317.0322580645161</v>
      </c>
      <c r="G57" s="1">
        <v>291.2</v>
      </c>
      <c r="H57" s="1">
        <v>317.0322580645161</v>
      </c>
      <c r="I57" s="1">
        <v>327.59999999999997</v>
      </c>
      <c r="J57" s="1">
        <v>281.80645161290323</v>
      </c>
      <c r="K57" s="1">
        <v>323.80645161290323</v>
      </c>
      <c r="L57" s="1">
        <v>355.59999999999997</v>
      </c>
      <c r="M57" s="1">
        <v>323.80645161290323</v>
      </c>
      <c r="N57" s="1">
        <v>334.59999999999997</v>
      </c>
      <c r="O57" s="1">
        <v>457.93548387096774</v>
      </c>
    </row>
    <row r="58" spans="1:15" x14ac:dyDescent="0.25">
      <c r="A58" s="79" t="s">
        <v>198</v>
      </c>
      <c r="B58" t="s">
        <v>199</v>
      </c>
      <c r="C58" s="1">
        <v>330.58064516129031</v>
      </c>
      <c r="D58" s="1">
        <v>317.0322580645161</v>
      </c>
      <c r="E58" s="1">
        <v>301.24137931034483</v>
      </c>
      <c r="F58" s="1">
        <v>317.0322580645161</v>
      </c>
      <c r="G58" s="1">
        <v>327.59999999999997</v>
      </c>
      <c r="H58" s="1">
        <v>317.0322580645161</v>
      </c>
      <c r="I58" s="1">
        <v>291.2</v>
      </c>
      <c r="J58" s="1">
        <v>317.0322580645161</v>
      </c>
      <c r="K58" s="1">
        <v>317.0322580645161</v>
      </c>
      <c r="L58" s="1">
        <v>327.59999999999997</v>
      </c>
      <c r="M58" s="1">
        <v>281.80645161290323</v>
      </c>
      <c r="N58" s="1">
        <v>327.59999999999997</v>
      </c>
      <c r="O58" s="1">
        <v>317.0322580645161</v>
      </c>
    </row>
    <row r="59" spans="1:15" x14ac:dyDescent="0.25">
      <c r="A59" s="79" t="s">
        <v>200</v>
      </c>
      <c r="B59" t="s">
        <v>201</v>
      </c>
      <c r="C59" s="1">
        <v>690.96774193548379</v>
      </c>
      <c r="D59" s="1">
        <v>690.96774193548379</v>
      </c>
      <c r="E59" s="1">
        <v>722.68965517241372</v>
      </c>
      <c r="F59" s="1">
        <v>742.45161290322585</v>
      </c>
      <c r="G59" s="1">
        <v>700</v>
      </c>
      <c r="H59" s="1">
        <v>715.35483870967732</v>
      </c>
      <c r="I59" s="1">
        <v>669.19999999999993</v>
      </c>
      <c r="J59" s="1">
        <v>642.19354838709671</v>
      </c>
      <c r="K59" s="1">
        <v>709.9354838709678</v>
      </c>
      <c r="L59" s="1">
        <v>750.4</v>
      </c>
      <c r="M59" s="1">
        <v>1395.9354838709676</v>
      </c>
      <c r="N59" s="1">
        <v>1403.9666666666667</v>
      </c>
      <c r="O59" s="1">
        <v>1206.9354838709676</v>
      </c>
    </row>
    <row r="60" spans="1:15" x14ac:dyDescent="0.25">
      <c r="A60" s="79" t="s">
        <v>202</v>
      </c>
      <c r="B60" t="s">
        <v>203</v>
      </c>
      <c r="C60" s="1">
        <v>498.58064516129025</v>
      </c>
      <c r="D60" s="1">
        <v>357.67741935483866</v>
      </c>
      <c r="E60" s="1">
        <v>330.20689655172413</v>
      </c>
      <c r="F60" s="1">
        <v>330.58064516129031</v>
      </c>
      <c r="G60" s="1">
        <v>334.59999999999997</v>
      </c>
      <c r="H60" s="1">
        <v>317.0322580645161</v>
      </c>
      <c r="I60" s="1">
        <v>291.2</v>
      </c>
      <c r="J60" s="1">
        <v>317.0322580645161</v>
      </c>
      <c r="K60" s="1">
        <v>317.0322580645161</v>
      </c>
      <c r="L60" s="1">
        <v>327.59999999999997</v>
      </c>
      <c r="M60" s="1">
        <v>281.80645161290323</v>
      </c>
      <c r="N60" s="1">
        <v>327.59999999999997</v>
      </c>
      <c r="O60" s="1">
        <v>457.93548387096774</v>
      </c>
    </row>
    <row r="61" spans="1:15" x14ac:dyDescent="0.25">
      <c r="A61" s="79" t="s">
        <v>393</v>
      </c>
      <c r="B61" t="s">
        <v>394</v>
      </c>
      <c r="C61" s="1">
        <v>2828</v>
      </c>
      <c r="D61" s="1">
        <v>2912</v>
      </c>
      <c r="E61" s="1">
        <v>2986.8275862068963</v>
      </c>
      <c r="F61" s="1">
        <v>3112.0645161290322</v>
      </c>
      <c r="G61" s="1">
        <v>2410.7999999999997</v>
      </c>
      <c r="H61" s="1">
        <v>2429</v>
      </c>
      <c r="I61" s="1">
        <v>2329.3666666666668</v>
      </c>
      <c r="J61" s="1">
        <v>2422.677419354839</v>
      </c>
      <c r="K61" s="1">
        <v>2434.8709677419351</v>
      </c>
      <c r="L61" s="1">
        <v>2563.8666666666668</v>
      </c>
      <c r="M61" s="1">
        <v>2387</v>
      </c>
      <c r="N61" s="1">
        <v>2739.7999999999997</v>
      </c>
      <c r="O61" s="1">
        <v>4521.0967741935483</v>
      </c>
    </row>
    <row r="62" spans="1:15" x14ac:dyDescent="0.25">
      <c r="A62" s="79" t="s">
        <v>204</v>
      </c>
      <c r="B62" t="s">
        <v>205</v>
      </c>
      <c r="C62" s="1">
        <v>402.16129032258067</v>
      </c>
      <c r="D62" s="1">
        <v>402.16129032258067</v>
      </c>
      <c r="E62" s="1">
        <v>429.89655172413796</v>
      </c>
      <c r="F62" s="1">
        <v>402.16129032258067</v>
      </c>
      <c r="G62" s="1">
        <v>399.58333333333337</v>
      </c>
      <c r="H62" s="1">
        <v>402.16129032258067</v>
      </c>
      <c r="I62" s="1">
        <v>415.56666666666666</v>
      </c>
      <c r="J62" s="1">
        <v>402.16129032258067</v>
      </c>
      <c r="K62" s="1">
        <v>402.16129032258067</v>
      </c>
      <c r="L62" s="1">
        <v>399.58333333333337</v>
      </c>
      <c r="M62" s="1">
        <v>433.09677419354836</v>
      </c>
      <c r="N62" s="1">
        <v>383.59999999999997</v>
      </c>
      <c r="O62" s="1">
        <v>433.09677419354836</v>
      </c>
    </row>
    <row r="63" spans="1:15" x14ac:dyDescent="0.25">
      <c r="A63" s="79" t="s">
        <v>206</v>
      </c>
      <c r="B63" t="s">
        <v>207</v>
      </c>
      <c r="C63" s="1">
        <v>7031.6129032258068</v>
      </c>
      <c r="D63" s="1">
        <v>6654.9677419354839</v>
      </c>
      <c r="E63" s="1">
        <v>6324.8620689655172</v>
      </c>
      <c r="F63" s="1">
        <v>7215.0806451612907</v>
      </c>
      <c r="G63" s="1">
        <v>8158.2666666666664</v>
      </c>
      <c r="H63" s="1">
        <v>8288</v>
      </c>
      <c r="I63" s="1">
        <v>8288</v>
      </c>
      <c r="J63" s="1">
        <v>8288</v>
      </c>
      <c r="K63" s="1">
        <v>6467.7741935483873</v>
      </c>
      <c r="L63" s="1">
        <v>6673.8</v>
      </c>
      <c r="M63" s="1">
        <v>7063</v>
      </c>
      <c r="N63" s="1">
        <v>6998.1333333333332</v>
      </c>
      <c r="O63" s="1">
        <v>7031.6129032258068</v>
      </c>
    </row>
    <row r="64" spans="1:15" x14ac:dyDescent="0.25">
      <c r="A64" s="79" t="s">
        <v>208</v>
      </c>
      <c r="B64" t="s">
        <v>209</v>
      </c>
      <c r="C64" s="1">
        <v>6852.5483870967737</v>
      </c>
      <c r="D64" s="1">
        <v>5994.4838709677424</v>
      </c>
      <c r="E64" s="1">
        <v>5762.9310344827582</v>
      </c>
      <c r="F64" s="1">
        <v>5934.8709677419356</v>
      </c>
      <c r="G64" s="1">
        <v>6146.5833333333339</v>
      </c>
      <c r="H64" s="1">
        <v>6344.5967741935483</v>
      </c>
      <c r="I64" s="1">
        <v>6728.2833333333328</v>
      </c>
      <c r="J64" s="1">
        <v>6706.677419354839</v>
      </c>
      <c r="K64" s="1">
        <v>6597.3870967741932</v>
      </c>
      <c r="L64" s="1">
        <v>6186.3666666666668</v>
      </c>
      <c r="M64" s="1">
        <v>6754.5483870967737</v>
      </c>
      <c r="N64" s="1">
        <v>7043.8666666666668</v>
      </c>
      <c r="O64" s="1">
        <v>6503.677419354839</v>
      </c>
    </row>
    <row r="65" spans="1:15" x14ac:dyDescent="0.25">
      <c r="A65" s="79" t="s">
        <v>210</v>
      </c>
      <c r="B65" t="s">
        <v>211</v>
      </c>
      <c r="C65" s="1">
        <v>13882.016129032259</v>
      </c>
      <c r="D65" s="1">
        <v>13074.193548387097</v>
      </c>
      <c r="E65" s="1">
        <v>13222.758620689656</v>
      </c>
      <c r="F65" s="1">
        <v>14989.709677419356</v>
      </c>
      <c r="G65" s="1">
        <v>14894.016666666666</v>
      </c>
      <c r="H65" s="1">
        <v>15008.451612903225</v>
      </c>
      <c r="I65" s="1">
        <v>14568.866666666669</v>
      </c>
      <c r="J65" s="1">
        <v>14264.193548387097</v>
      </c>
      <c r="K65" s="1">
        <v>13388.629032258064</v>
      </c>
      <c r="L65" s="1">
        <v>14494.433333333332</v>
      </c>
      <c r="M65" s="1">
        <v>16191.677419354837</v>
      </c>
      <c r="N65" s="1">
        <v>15794.100000000002</v>
      </c>
      <c r="O65" s="1">
        <v>13735.693548387097</v>
      </c>
    </row>
    <row r="66" spans="1:15" x14ac:dyDescent="0.25">
      <c r="A66" s="79" t="s">
        <v>212</v>
      </c>
      <c r="B66" t="s">
        <v>213</v>
      </c>
      <c r="C66" s="1">
        <v>278.41935483870969</v>
      </c>
      <c r="D66" s="1">
        <v>278.41935483870969</v>
      </c>
      <c r="E66" s="1">
        <v>264.55172413793105</v>
      </c>
      <c r="F66" s="1">
        <v>278.41935483870969</v>
      </c>
      <c r="G66" s="1">
        <v>255.73333333333332</v>
      </c>
      <c r="H66" s="1">
        <v>278.41935483870969</v>
      </c>
      <c r="I66" s="1">
        <v>287.7</v>
      </c>
      <c r="J66" s="1">
        <v>278.41935483870969</v>
      </c>
      <c r="K66" s="1">
        <v>278.41935483870969</v>
      </c>
      <c r="L66" s="1">
        <v>255.73333333333332</v>
      </c>
      <c r="M66" s="1">
        <v>278.41935483870969</v>
      </c>
      <c r="N66" s="1">
        <v>287.7</v>
      </c>
      <c r="O66" s="1">
        <v>247.48387096774192</v>
      </c>
    </row>
    <row r="67" spans="1:15" x14ac:dyDescent="0.25">
      <c r="A67" s="79" t="s">
        <v>214</v>
      </c>
      <c r="B67" t="s">
        <v>215</v>
      </c>
      <c r="C67" s="1">
        <v>478.25806451612908</v>
      </c>
      <c r="D67" s="1">
        <v>317.0322580645161</v>
      </c>
      <c r="E67" s="1">
        <v>338.89655172413796</v>
      </c>
      <c r="F67" s="1">
        <v>330.58064516129031</v>
      </c>
      <c r="G67" s="1">
        <v>291.2</v>
      </c>
      <c r="H67" s="1">
        <v>317.0322580645161</v>
      </c>
      <c r="I67" s="1">
        <v>291.2</v>
      </c>
      <c r="J67" s="1">
        <v>317.0322580645161</v>
      </c>
      <c r="K67" s="1">
        <v>317.0322580645161</v>
      </c>
      <c r="L67" s="1">
        <v>327.59999999999997</v>
      </c>
      <c r="M67" s="1">
        <v>281.80645161290323</v>
      </c>
      <c r="N67" s="1">
        <v>327.59999999999997</v>
      </c>
      <c r="O67" s="1">
        <v>457.93548387096774</v>
      </c>
    </row>
    <row r="68" spans="1:15" x14ac:dyDescent="0.25">
      <c r="A68" s="79" t="s">
        <v>216</v>
      </c>
      <c r="B68" t="s">
        <v>217</v>
      </c>
      <c r="C68" s="1">
        <v>5107.5161290322576</v>
      </c>
      <c r="D68" s="1">
        <v>4508</v>
      </c>
      <c r="E68" s="1">
        <v>4616.3793103448279</v>
      </c>
      <c r="F68" s="1">
        <v>4964.5806451612907</v>
      </c>
      <c r="G68" s="1">
        <v>5389.3</v>
      </c>
      <c r="H68" s="1">
        <v>5433.1290322580644</v>
      </c>
      <c r="I68" s="1">
        <v>5152.7</v>
      </c>
      <c r="J68" s="1">
        <v>5191.0645161290322</v>
      </c>
      <c r="K68" s="1">
        <v>4409.0967741935483</v>
      </c>
      <c r="L68" s="1">
        <v>5273.3333333333339</v>
      </c>
      <c r="M68" s="1">
        <v>6454.2258064516127</v>
      </c>
      <c r="N68" s="1">
        <v>5317.55</v>
      </c>
      <c r="O68" s="1">
        <v>4913.5483870967737</v>
      </c>
    </row>
    <row r="69" spans="1:15" x14ac:dyDescent="0.25">
      <c r="A69" s="79" t="s">
        <v>218</v>
      </c>
      <c r="B69" t="s">
        <v>219</v>
      </c>
      <c r="C69" s="1">
        <v>278.41935483870969</v>
      </c>
      <c r="D69" s="1">
        <v>278.41935483870969</v>
      </c>
      <c r="E69" s="1">
        <v>264.55172413793105</v>
      </c>
      <c r="F69" s="1">
        <v>278.41935483870969</v>
      </c>
      <c r="G69" s="1">
        <v>255.73333333333332</v>
      </c>
      <c r="H69" s="1">
        <v>278.41935483870969</v>
      </c>
      <c r="I69" s="1">
        <v>287.7</v>
      </c>
      <c r="J69" s="1">
        <v>278.41935483870969</v>
      </c>
      <c r="K69" s="1">
        <v>278.41935483870969</v>
      </c>
      <c r="L69" s="1">
        <v>255.73333333333332</v>
      </c>
      <c r="M69" s="1">
        <v>278.41935483870969</v>
      </c>
      <c r="N69" s="1">
        <v>287.7</v>
      </c>
      <c r="O69" s="1">
        <v>247.48387096774192</v>
      </c>
    </row>
    <row r="70" spans="1:15" x14ac:dyDescent="0.25">
      <c r="A70" s="79" t="s">
        <v>220</v>
      </c>
      <c r="B70" t="s">
        <v>221</v>
      </c>
      <c r="C70" s="1">
        <v>2548</v>
      </c>
      <c r="D70" s="1">
        <v>2548</v>
      </c>
      <c r="E70" s="1">
        <v>2548</v>
      </c>
      <c r="F70" s="1">
        <v>3535.9032258064517</v>
      </c>
      <c r="G70" s="1">
        <v>2874.666666666667</v>
      </c>
      <c r="H70" s="1">
        <v>2698.7258064516132</v>
      </c>
      <c r="I70" s="1">
        <v>4273.5</v>
      </c>
      <c r="J70" s="1">
        <v>4396</v>
      </c>
      <c r="K70" s="1">
        <v>3329.0645161290322</v>
      </c>
      <c r="L70" s="1">
        <v>2599.916666666667</v>
      </c>
      <c r="M70" s="1">
        <v>2548</v>
      </c>
      <c r="N70" s="1">
        <v>2548</v>
      </c>
      <c r="O70" s="1">
        <v>2548</v>
      </c>
    </row>
    <row r="71" spans="1:15" x14ac:dyDescent="0.25">
      <c r="A71" s="79" t="s">
        <v>222</v>
      </c>
      <c r="B71" t="s">
        <v>223</v>
      </c>
      <c r="C71" s="1">
        <v>281.80645161290323</v>
      </c>
      <c r="D71" s="1">
        <v>317.0322580645161</v>
      </c>
      <c r="E71" s="1">
        <v>360.62068965517238</v>
      </c>
      <c r="F71" s="1">
        <v>357.67741935483866</v>
      </c>
      <c r="G71" s="1">
        <v>291.2</v>
      </c>
      <c r="H71" s="1">
        <v>317.0322580645161</v>
      </c>
      <c r="I71" s="1">
        <v>327.59999999999997</v>
      </c>
      <c r="J71" s="1">
        <v>281.80645161290323</v>
      </c>
      <c r="K71" s="1">
        <v>317.0322580645161</v>
      </c>
      <c r="L71" s="1">
        <v>327.59999999999997</v>
      </c>
      <c r="M71" s="1">
        <v>323.80645161290323</v>
      </c>
      <c r="N71" s="1">
        <v>341.59999999999997</v>
      </c>
      <c r="O71" s="1">
        <v>281.80645161290323</v>
      </c>
    </row>
    <row r="72" spans="1:15" x14ac:dyDescent="0.25">
      <c r="A72" s="79" t="s">
        <v>224</v>
      </c>
      <c r="B72" t="s">
        <v>225</v>
      </c>
      <c r="C72" s="1">
        <v>6685</v>
      </c>
      <c r="D72" s="1">
        <v>5839.6935483870966</v>
      </c>
      <c r="E72" s="1">
        <v>6730.7413793103451</v>
      </c>
      <c r="F72" s="1">
        <v>6535.4032258064517</v>
      </c>
      <c r="G72" s="1">
        <v>6494.3666666666668</v>
      </c>
      <c r="H72" s="1">
        <v>6352.9516129032263</v>
      </c>
      <c r="I72" s="1">
        <v>6544.8833333333332</v>
      </c>
      <c r="J72" s="1">
        <v>6902.2258064516127</v>
      </c>
      <c r="K72" s="1">
        <v>7238.6774193548381</v>
      </c>
      <c r="L72" s="1">
        <v>6529.95</v>
      </c>
      <c r="M72" s="1">
        <v>6847.6935483870966</v>
      </c>
      <c r="N72" s="1">
        <v>7095.7833333333328</v>
      </c>
      <c r="O72" s="1">
        <v>6621.4354838709678</v>
      </c>
    </row>
    <row r="73" spans="1:15" x14ac:dyDescent="0.25">
      <c r="A73" s="79" t="s">
        <v>226</v>
      </c>
      <c r="B73" t="s">
        <v>227</v>
      </c>
      <c r="C73" s="1">
        <v>364.45161290322579</v>
      </c>
      <c r="D73" s="1">
        <v>337.35483870967744</v>
      </c>
      <c r="E73" s="1">
        <v>330.20689655172413</v>
      </c>
      <c r="F73" s="1">
        <v>378</v>
      </c>
      <c r="G73" s="1">
        <v>390.59999999999997</v>
      </c>
      <c r="H73" s="1">
        <v>344.12903225806451</v>
      </c>
      <c r="I73" s="1">
        <v>291.2</v>
      </c>
      <c r="J73" s="1">
        <v>352.25806451612902</v>
      </c>
      <c r="K73" s="1">
        <v>344.12903225806451</v>
      </c>
      <c r="L73" s="1">
        <v>376.59999999999997</v>
      </c>
      <c r="M73" s="1">
        <v>560.90322580645159</v>
      </c>
      <c r="N73" s="1">
        <v>355.59999999999997</v>
      </c>
      <c r="O73" s="1">
        <v>317.0322580645161</v>
      </c>
    </row>
    <row r="74" spans="1:15" x14ac:dyDescent="0.25">
      <c r="A74" s="79" t="s">
        <v>228</v>
      </c>
      <c r="B74" t="s">
        <v>229</v>
      </c>
      <c r="C74" s="1">
        <v>1225</v>
      </c>
      <c r="D74" s="1">
        <v>1225</v>
      </c>
      <c r="E74" s="1">
        <v>1225</v>
      </c>
      <c r="F74" s="1">
        <v>1225</v>
      </c>
      <c r="G74" s="1">
        <v>1225</v>
      </c>
      <c r="H74" s="1">
        <v>1225</v>
      </c>
      <c r="I74" s="1">
        <v>1225</v>
      </c>
      <c r="J74" s="1">
        <v>1225</v>
      </c>
      <c r="K74" s="1">
        <v>1225</v>
      </c>
      <c r="L74" s="1">
        <v>1225</v>
      </c>
      <c r="M74" s="1">
        <v>1225</v>
      </c>
      <c r="N74" s="1">
        <v>1225</v>
      </c>
      <c r="O74" s="1">
        <v>1225</v>
      </c>
    </row>
    <row r="75" spans="1:15" x14ac:dyDescent="0.25">
      <c r="A75" s="79" t="s">
        <v>230</v>
      </c>
      <c r="B75" t="s">
        <v>231</v>
      </c>
      <c r="C75" s="1">
        <v>295.35483870967744</v>
      </c>
      <c r="D75" s="1">
        <v>330.58064516129031</v>
      </c>
      <c r="E75" s="1">
        <v>360.62068965517238</v>
      </c>
      <c r="F75" s="1">
        <v>317.0322580645161</v>
      </c>
      <c r="G75" s="1">
        <v>291.2</v>
      </c>
      <c r="H75" s="1">
        <v>317.0322580645161</v>
      </c>
      <c r="I75" s="1">
        <v>364</v>
      </c>
      <c r="J75" s="1">
        <v>457.93548387096774</v>
      </c>
      <c r="K75" s="1">
        <v>401.0322580645161</v>
      </c>
      <c r="L75" s="1">
        <v>443.8</v>
      </c>
      <c r="M75" s="1">
        <v>337.35483870967744</v>
      </c>
      <c r="N75" s="1">
        <v>341.59999999999997</v>
      </c>
      <c r="O75" s="1">
        <v>281.80645161290323</v>
      </c>
    </row>
    <row r="76" spans="1:15" x14ac:dyDescent="0.25">
      <c r="A76" s="79" t="s">
        <v>232</v>
      </c>
      <c r="B76" t="s">
        <v>233</v>
      </c>
      <c r="C76" s="1">
        <v>336</v>
      </c>
      <c r="D76" s="1">
        <v>330.58064516129031</v>
      </c>
      <c r="E76" s="1">
        <v>404.06896551724139</v>
      </c>
      <c r="F76" s="1">
        <v>378</v>
      </c>
      <c r="G76" s="1">
        <v>347.2</v>
      </c>
      <c r="H76" s="1">
        <v>317.0322580645161</v>
      </c>
      <c r="I76" s="1">
        <v>327.59999999999997</v>
      </c>
      <c r="J76" s="1">
        <v>281.80645161290323</v>
      </c>
      <c r="K76" s="1">
        <v>140.90322580645162</v>
      </c>
      <c r="L76" s="1"/>
      <c r="M76" s="1">
        <v>371.22580645161293</v>
      </c>
      <c r="N76" s="1">
        <v>341.59999999999997</v>
      </c>
      <c r="O76" s="1">
        <v>281.80645161290323</v>
      </c>
    </row>
    <row r="77" spans="1:15" x14ac:dyDescent="0.25">
      <c r="A77" s="79" t="s">
        <v>234</v>
      </c>
      <c r="B77" t="s">
        <v>235</v>
      </c>
      <c r="C77" s="1">
        <v>1225</v>
      </c>
      <c r="D77" s="1">
        <v>1225</v>
      </c>
      <c r="E77" s="1">
        <v>1225</v>
      </c>
      <c r="F77" s="1">
        <v>1225</v>
      </c>
      <c r="G77" s="1">
        <v>1225</v>
      </c>
      <c r="H77" s="1">
        <v>1225</v>
      </c>
      <c r="I77" s="1">
        <v>1225</v>
      </c>
      <c r="J77" s="1">
        <v>1225</v>
      </c>
      <c r="K77" s="1">
        <v>1225</v>
      </c>
      <c r="L77" s="1">
        <v>1225</v>
      </c>
      <c r="M77" s="1">
        <v>1225</v>
      </c>
      <c r="N77" s="1">
        <v>1225</v>
      </c>
      <c r="O77" s="1">
        <v>1225</v>
      </c>
    </row>
    <row r="78" spans="1:15" x14ac:dyDescent="0.25">
      <c r="A78" s="79" t="s">
        <v>236</v>
      </c>
      <c r="B78" t="s">
        <v>237</v>
      </c>
      <c r="C78" s="1">
        <v>1019.0645161290323</v>
      </c>
      <c r="D78" s="1">
        <v>1044.3548387096773</v>
      </c>
      <c r="E78" s="1">
        <v>1051.2068965517242</v>
      </c>
      <c r="F78" s="1">
        <v>1008.2258064516129</v>
      </c>
      <c r="G78" s="1">
        <v>1012.1999999999999</v>
      </c>
      <c r="H78" s="1">
        <v>1015.4516129032259</v>
      </c>
      <c r="I78" s="1">
        <v>1045.8</v>
      </c>
      <c r="J78" s="1">
        <v>1051.5806451612902</v>
      </c>
      <c r="K78" s="1">
        <v>760.74193548387098</v>
      </c>
      <c r="L78" s="1">
        <v>749</v>
      </c>
      <c r="M78" s="1">
        <v>950.87096774193549</v>
      </c>
      <c r="N78" s="1">
        <v>1019.6666666666666</v>
      </c>
      <c r="O78" s="1">
        <v>1015.4516129032259</v>
      </c>
    </row>
    <row r="79" spans="1:15" x14ac:dyDescent="0.25">
      <c r="A79" s="79" t="s">
        <v>440</v>
      </c>
      <c r="B79" t="s">
        <v>441</v>
      </c>
      <c r="C79" s="1"/>
      <c r="D79" s="1"/>
      <c r="E79" s="1"/>
      <c r="F79" s="1">
        <v>74.967741935483872</v>
      </c>
      <c r="G79" s="1">
        <v>1584.8</v>
      </c>
      <c r="H79" s="1">
        <v>1635.741935483871</v>
      </c>
      <c r="I79" s="1">
        <v>1704.2666666666667</v>
      </c>
      <c r="J79" s="1">
        <v>1049.5483870967741</v>
      </c>
      <c r="K79" s="1">
        <v>1124.516129032258</v>
      </c>
      <c r="L79" s="1">
        <v>2257.7333333333336</v>
      </c>
      <c r="M79" s="1">
        <v>2417.9354838709678</v>
      </c>
      <c r="N79" s="1">
        <v>946.39999999999986</v>
      </c>
      <c r="O79" s="1">
        <v>1068.516129032258</v>
      </c>
    </row>
    <row r="80" spans="1:15" x14ac:dyDescent="0.25">
      <c r="A80" s="79" t="s">
        <v>395</v>
      </c>
      <c r="B80" t="s">
        <v>396</v>
      </c>
      <c r="C80" s="1">
        <v>4048.2580645161293</v>
      </c>
      <c r="D80" s="1">
        <v>4209.9354838709678</v>
      </c>
      <c r="E80" s="1">
        <v>4123</v>
      </c>
      <c r="F80" s="1">
        <v>4123</v>
      </c>
      <c r="G80" s="1">
        <v>4123</v>
      </c>
      <c r="H80" s="1">
        <v>4123</v>
      </c>
      <c r="I80" s="1">
        <v>4123</v>
      </c>
      <c r="J80" s="1">
        <v>4064.7419354838707</v>
      </c>
      <c r="K80" s="1">
        <v>4123</v>
      </c>
      <c r="L80" s="1">
        <v>4123</v>
      </c>
      <c r="M80" s="1">
        <v>4123</v>
      </c>
      <c r="N80" s="1">
        <v>4161.6166666666668</v>
      </c>
      <c r="O80" s="1">
        <v>4006.483870967742</v>
      </c>
    </row>
    <row r="81" spans="1:15" x14ac:dyDescent="0.25">
      <c r="A81" s="79" t="s">
        <v>238</v>
      </c>
      <c r="B81" t="s">
        <v>239</v>
      </c>
      <c r="C81" s="1">
        <v>7553</v>
      </c>
      <c r="D81" s="1">
        <v>7477.5806451612907</v>
      </c>
      <c r="E81" s="1">
        <v>7448.2413793103451</v>
      </c>
      <c r="F81" s="1">
        <v>7246.2419354838712</v>
      </c>
      <c r="G81" s="1">
        <v>7147.2333333333336</v>
      </c>
      <c r="H81" s="1">
        <v>7139.0967741935483</v>
      </c>
      <c r="I81" s="1">
        <v>6675.6666666666661</v>
      </c>
      <c r="J81" s="1">
        <v>6657.9032258064517</v>
      </c>
      <c r="K81" s="1">
        <v>6947.1612903225814</v>
      </c>
      <c r="L81" s="1">
        <v>6930</v>
      </c>
      <c r="M81" s="1">
        <v>7447.5483870967746</v>
      </c>
      <c r="N81" s="1">
        <v>7275.8000000000011</v>
      </c>
      <c r="O81" s="1">
        <v>7383.4193548387093</v>
      </c>
    </row>
    <row r="82" spans="1:15" x14ac:dyDescent="0.25">
      <c r="A82" s="2" t="s">
        <v>240</v>
      </c>
      <c r="B82" t="s">
        <v>241</v>
      </c>
      <c r="C82" s="1">
        <v>31399.290322580648</v>
      </c>
      <c r="D82" s="1">
        <v>29099</v>
      </c>
      <c r="E82" s="1">
        <v>29988.241379310344</v>
      </c>
      <c r="F82" s="1">
        <v>28615.548387096773</v>
      </c>
      <c r="G82" s="1">
        <v>30846.666666666668</v>
      </c>
      <c r="H82" s="1">
        <v>32638.629032258064</v>
      </c>
      <c r="I82" s="1">
        <v>30884.700000000004</v>
      </c>
      <c r="J82" s="1">
        <v>31152.032258064515</v>
      </c>
      <c r="K82" s="1">
        <v>33501.209677419349</v>
      </c>
      <c r="L82" s="1">
        <v>32932.783333333333</v>
      </c>
      <c r="M82" s="1">
        <v>33908.677419354841</v>
      </c>
      <c r="N82" s="1">
        <v>34562.733333333337</v>
      </c>
      <c r="O82" s="1">
        <v>32499.306451612902</v>
      </c>
    </row>
    <row r="83" spans="1:15" x14ac:dyDescent="0.25">
      <c r="A83" s="79" t="s">
        <v>240</v>
      </c>
      <c r="B83" t="s">
        <v>504</v>
      </c>
      <c r="C83" s="1"/>
      <c r="D83" s="1"/>
      <c r="E83" s="1">
        <v>3.8620689655172411</v>
      </c>
      <c r="F83" s="1"/>
      <c r="G83" s="1"/>
      <c r="H83" s="1"/>
      <c r="I83" s="1"/>
      <c r="J83" s="1"/>
      <c r="K83" s="1"/>
      <c r="L83" s="1"/>
      <c r="M83" s="1"/>
      <c r="N83" s="1">
        <v>3.7333333333333334</v>
      </c>
      <c r="O83" s="1">
        <v>10.838709677419354</v>
      </c>
    </row>
    <row r="84" spans="1:15" x14ac:dyDescent="0.25">
      <c r="A84" s="79" t="s">
        <v>242</v>
      </c>
      <c r="B84" t="s">
        <v>243</v>
      </c>
      <c r="C84" s="1">
        <v>2729.7741935483868</v>
      </c>
      <c r="D84" s="1">
        <v>1497.0967741935483</v>
      </c>
      <c r="E84" s="1">
        <v>1009.6896551724137</v>
      </c>
      <c r="F84" s="1">
        <v>1069.8709677419356</v>
      </c>
      <c r="G84" s="1">
        <v>1687.9333333333334</v>
      </c>
      <c r="H84" s="1">
        <v>1956.6129032258063</v>
      </c>
      <c r="I84" s="1">
        <v>2054.7333333333336</v>
      </c>
      <c r="J84" s="1">
        <v>2075.8387096774195</v>
      </c>
      <c r="K84" s="1">
        <v>2030.9032258064517</v>
      </c>
      <c r="L84" s="1">
        <v>1948.1000000000001</v>
      </c>
      <c r="M84" s="1">
        <v>1799.4516129032259</v>
      </c>
      <c r="N84" s="1">
        <v>1214.0333333333333</v>
      </c>
      <c r="O84" s="1">
        <v>1066.0322580645161</v>
      </c>
    </row>
    <row r="85" spans="1:15" x14ac:dyDescent="0.25">
      <c r="A85" s="79" t="s">
        <v>244</v>
      </c>
      <c r="B85" t="s">
        <v>245</v>
      </c>
      <c r="C85" s="1">
        <v>1084.0967741935483</v>
      </c>
      <c r="D85" s="1">
        <v>1044.3548387096773</v>
      </c>
      <c r="E85" s="1">
        <v>1031.8965517241379</v>
      </c>
      <c r="F85" s="1">
        <v>1102.1612903225805</v>
      </c>
      <c r="G85" s="1">
        <v>1113</v>
      </c>
      <c r="H85" s="1">
        <v>1120.2258064516129</v>
      </c>
      <c r="I85" s="1">
        <v>1042.0666666666666</v>
      </c>
      <c r="J85" s="1">
        <v>1033.516129032258</v>
      </c>
      <c r="K85" s="1">
        <v>1047.9677419354839</v>
      </c>
      <c r="L85" s="1">
        <v>1053.2666666666667</v>
      </c>
      <c r="M85" s="1">
        <v>1037.1290322580644</v>
      </c>
      <c r="N85" s="1">
        <v>1079.3999999999999</v>
      </c>
      <c r="O85" s="1">
        <v>1066.0322580645161</v>
      </c>
    </row>
    <row r="86" spans="1:15" x14ac:dyDescent="0.25">
      <c r="A86" s="79" t="s">
        <v>246</v>
      </c>
      <c r="B86" t="s">
        <v>247</v>
      </c>
      <c r="C86" s="1">
        <v>1218</v>
      </c>
      <c r="D86" s="1">
        <v>1039.1612903225805</v>
      </c>
      <c r="E86" s="1">
        <v>974.68965517241372</v>
      </c>
      <c r="F86" s="1">
        <v>967.35483870967732</v>
      </c>
      <c r="G86" s="1">
        <v>862.4</v>
      </c>
      <c r="H86" s="1">
        <v>915.87096774193549</v>
      </c>
      <c r="I86" s="1">
        <v>1164.8</v>
      </c>
      <c r="J86" s="1">
        <v>1232.9032258064517</v>
      </c>
      <c r="K86" s="1">
        <v>1097.4193548387098</v>
      </c>
      <c r="L86" s="1">
        <v>1307.6000000000001</v>
      </c>
      <c r="M86" s="1">
        <v>936.19354838709683</v>
      </c>
      <c r="N86" s="1">
        <v>960.39999999999986</v>
      </c>
      <c r="O86" s="1">
        <v>1028.3225806451612</v>
      </c>
    </row>
    <row r="87" spans="1:15" x14ac:dyDescent="0.25">
      <c r="A87" s="79" t="s">
        <v>248</v>
      </c>
      <c r="B87" t="s">
        <v>249</v>
      </c>
      <c r="C87" s="1">
        <v>464.70967741935488</v>
      </c>
      <c r="D87" s="1">
        <v>323.80645161290323</v>
      </c>
      <c r="E87" s="1">
        <v>301.24137931034483</v>
      </c>
      <c r="F87" s="1">
        <v>317.0322580645161</v>
      </c>
      <c r="G87" s="1">
        <v>327.59999999999997</v>
      </c>
      <c r="H87" s="1">
        <v>493.16129032258067</v>
      </c>
      <c r="I87" s="1">
        <v>691.6</v>
      </c>
      <c r="J87" s="1">
        <v>774.96774193548379</v>
      </c>
      <c r="K87" s="1">
        <v>493.16129032258067</v>
      </c>
      <c r="L87" s="1">
        <v>327.59999999999997</v>
      </c>
      <c r="M87" s="1">
        <v>598.83870967741939</v>
      </c>
      <c r="N87" s="1">
        <v>487.19999999999993</v>
      </c>
      <c r="O87" s="1">
        <v>387.48387096774189</v>
      </c>
    </row>
    <row r="88" spans="1:15" x14ac:dyDescent="0.25">
      <c r="A88" s="79" t="s">
        <v>250</v>
      </c>
      <c r="B88" t="s">
        <v>251</v>
      </c>
      <c r="C88" s="1">
        <v>1546.7741935483871</v>
      </c>
      <c r="D88" s="1">
        <v>1556.7096774193546</v>
      </c>
      <c r="E88" s="1">
        <v>1582.4827586206895</v>
      </c>
      <c r="F88" s="1">
        <v>1591.0322580645161</v>
      </c>
      <c r="G88" s="1">
        <v>1254.3999999999999</v>
      </c>
      <c r="H88" s="1">
        <v>2085.7741935483868</v>
      </c>
      <c r="I88" s="1">
        <v>2378.3666666666668</v>
      </c>
      <c r="J88" s="1">
        <v>2665.4193548387093</v>
      </c>
      <c r="K88" s="1">
        <v>2084.1935483870966</v>
      </c>
      <c r="L88" s="1">
        <v>2428.5333333333333</v>
      </c>
      <c r="M88" s="1">
        <v>3200.1290322580649</v>
      </c>
      <c r="N88" s="1">
        <v>2319.1</v>
      </c>
      <c r="O88" s="1">
        <v>1964.2903225806454</v>
      </c>
    </row>
    <row r="89" spans="1:15" x14ac:dyDescent="0.25">
      <c r="A89" s="79" t="s">
        <v>252</v>
      </c>
      <c r="B89" t="s">
        <v>253</v>
      </c>
      <c r="C89" s="1">
        <v>107.70967741935483</v>
      </c>
      <c r="D89" s="1">
        <v>107.70967741935483</v>
      </c>
      <c r="E89" s="1">
        <v>108.62068965517241</v>
      </c>
      <c r="F89" s="1">
        <v>107.70967741935483</v>
      </c>
      <c r="G89" s="1">
        <v>107.10000000000001</v>
      </c>
      <c r="H89" s="1">
        <v>109.74193548387098</v>
      </c>
      <c r="I89" s="1">
        <v>107.10000000000001</v>
      </c>
      <c r="J89" s="1">
        <v>107.70967741935483</v>
      </c>
      <c r="K89" s="1">
        <v>108.72580645161291</v>
      </c>
      <c r="L89" s="1">
        <v>106.05</v>
      </c>
      <c r="M89" s="1">
        <v>109.74193548387098</v>
      </c>
      <c r="N89" s="1">
        <v>108.14999999999999</v>
      </c>
      <c r="O89" s="1">
        <v>106.69354838709677</v>
      </c>
    </row>
    <row r="90" spans="1:15" x14ac:dyDescent="0.25">
      <c r="A90" s="79" t="s">
        <v>397</v>
      </c>
      <c r="B90" t="s">
        <v>398</v>
      </c>
      <c r="C90" s="1">
        <v>5162.6129032258068</v>
      </c>
      <c r="D90" s="1">
        <v>4450.8709677419356</v>
      </c>
      <c r="E90" s="1">
        <v>4049.8620689655172</v>
      </c>
      <c r="F90" s="1">
        <v>4356.2580645161297</v>
      </c>
      <c r="G90" s="1">
        <v>4293.8</v>
      </c>
      <c r="H90" s="1">
        <v>4126.3870967741932</v>
      </c>
      <c r="I90" s="1">
        <v>4485.5999999999995</v>
      </c>
      <c r="J90" s="1">
        <v>5148.1612903225814</v>
      </c>
      <c r="K90" s="1">
        <v>4611.8709677419356</v>
      </c>
      <c r="L90" s="1">
        <v>4599.2333333333336</v>
      </c>
      <c r="M90" s="1">
        <v>4530.1290322580644</v>
      </c>
      <c r="N90" s="1">
        <v>5076.6333333333332</v>
      </c>
      <c r="O90" s="1">
        <v>5824.2258064516127</v>
      </c>
    </row>
    <row r="91" spans="1:15" x14ac:dyDescent="0.25">
      <c r="A91" s="79" t="s">
        <v>254</v>
      </c>
      <c r="B91" t="s">
        <v>255</v>
      </c>
      <c r="C91" s="1">
        <v>4823.677419354839</v>
      </c>
      <c r="D91" s="1">
        <v>5215.2258064516127</v>
      </c>
      <c r="E91" s="1">
        <v>5118.4482758620688</v>
      </c>
      <c r="F91" s="1">
        <v>5079.7419354838703</v>
      </c>
      <c r="G91" s="1">
        <v>5026.7</v>
      </c>
      <c r="H91" s="1">
        <v>4992.5806451612907</v>
      </c>
      <c r="I91" s="1">
        <v>5120.0333333333328</v>
      </c>
      <c r="J91" s="1">
        <v>5386.9516129032263</v>
      </c>
      <c r="K91" s="1">
        <v>5271.9032258064517</v>
      </c>
      <c r="L91" s="1">
        <v>5119.8</v>
      </c>
      <c r="M91" s="1">
        <v>6198.8387096774186</v>
      </c>
      <c r="N91" s="1">
        <v>6250.4166666666661</v>
      </c>
      <c r="O91" s="1">
        <v>6192.7419354838703</v>
      </c>
    </row>
    <row r="92" spans="1:15" x14ac:dyDescent="0.25">
      <c r="A92" s="79" t="s">
        <v>256</v>
      </c>
      <c r="B92" t="s">
        <v>257</v>
      </c>
      <c r="C92" s="1">
        <v>1127.4516129032259</v>
      </c>
      <c r="D92" s="1">
        <v>1123.8387096774195</v>
      </c>
      <c r="E92" s="1">
        <v>1128.4482758620688</v>
      </c>
      <c r="F92" s="1">
        <v>1163.5806451612902</v>
      </c>
      <c r="G92" s="1">
        <v>1075.6666666666665</v>
      </c>
      <c r="H92" s="1">
        <v>1037.1290322580644</v>
      </c>
      <c r="I92" s="1">
        <v>1172.7333333333333</v>
      </c>
      <c r="J92" s="1">
        <v>1185.258064516129</v>
      </c>
      <c r="K92" s="1">
        <v>1084.0967741935483</v>
      </c>
      <c r="L92" s="1">
        <v>1060.7333333333333</v>
      </c>
      <c r="M92" s="1">
        <v>1073.258064516129</v>
      </c>
      <c r="N92" s="1">
        <v>1034.6000000000001</v>
      </c>
      <c r="O92" s="1">
        <v>1022.6774193548387</v>
      </c>
    </row>
    <row r="93" spans="1:15" x14ac:dyDescent="0.25">
      <c r="A93" s="79" t="s">
        <v>258</v>
      </c>
      <c r="B93" t="s">
        <v>259</v>
      </c>
      <c r="C93" s="1">
        <v>4848.5161290322576</v>
      </c>
      <c r="D93" s="1">
        <v>4528.322580645161</v>
      </c>
      <c r="E93" s="1">
        <v>4539.6206896551721</v>
      </c>
      <c r="F93" s="1">
        <v>4942</v>
      </c>
      <c r="G93" s="1">
        <v>5086.9000000000005</v>
      </c>
      <c r="H93" s="1">
        <v>4745.5483870967737</v>
      </c>
      <c r="I93" s="1">
        <v>4266.5</v>
      </c>
      <c r="J93" s="1">
        <v>4218.9677419354839</v>
      </c>
      <c r="K93" s="1">
        <v>4439.5806451612907</v>
      </c>
      <c r="L93" s="1">
        <v>4006.7999999999997</v>
      </c>
      <c r="M93" s="1">
        <v>5256.7741935483873</v>
      </c>
      <c r="N93" s="1">
        <v>3875.0833333333335</v>
      </c>
      <c r="O93" s="1">
        <v>2736.322580645161</v>
      </c>
    </row>
    <row r="94" spans="1:15" x14ac:dyDescent="0.25">
      <c r="A94" s="79" t="s">
        <v>260</v>
      </c>
      <c r="B94" t="s">
        <v>261</v>
      </c>
      <c r="C94" s="1">
        <v>12762.467741935485</v>
      </c>
      <c r="D94" s="1">
        <v>12081.096774193547</v>
      </c>
      <c r="E94" s="1">
        <v>12926.948275862069</v>
      </c>
      <c r="F94" s="1">
        <v>13974.370967741936</v>
      </c>
      <c r="G94" s="1">
        <v>14722.75</v>
      </c>
      <c r="H94" s="1">
        <v>14193.064516129032</v>
      </c>
      <c r="I94" s="1">
        <v>13426.699999999999</v>
      </c>
      <c r="J94" s="1">
        <v>13172.08064516129</v>
      </c>
      <c r="K94" s="1">
        <v>12375.548387096775</v>
      </c>
      <c r="L94" s="1">
        <v>11580.333333333332</v>
      </c>
      <c r="M94" s="1">
        <v>12754.564516129032</v>
      </c>
      <c r="N94" s="1">
        <v>12150.25</v>
      </c>
      <c r="O94" s="1">
        <v>11728.612903225807</v>
      </c>
    </row>
    <row r="95" spans="1:15" x14ac:dyDescent="0.25">
      <c r="A95" s="79" t="s">
        <v>262</v>
      </c>
      <c r="B95" t="s">
        <v>263</v>
      </c>
      <c r="C95" s="1">
        <v>441.67741935483866</v>
      </c>
      <c r="D95" s="1">
        <v>337.35483870967744</v>
      </c>
      <c r="E95" s="1">
        <v>375.10344827586204</v>
      </c>
      <c r="F95" s="1">
        <v>386.12903225806451</v>
      </c>
      <c r="G95" s="1">
        <v>334.59999999999997</v>
      </c>
      <c r="H95" s="1">
        <v>317.0322580645161</v>
      </c>
      <c r="I95" s="1">
        <v>436.8</v>
      </c>
      <c r="J95" s="1">
        <v>634.0645161290322</v>
      </c>
      <c r="K95" s="1">
        <v>422.70967741935488</v>
      </c>
      <c r="L95" s="1">
        <v>341.59999999999997</v>
      </c>
      <c r="M95" s="1">
        <v>323.80645161290323</v>
      </c>
      <c r="N95" s="1">
        <v>312.2</v>
      </c>
      <c r="O95" s="1">
        <v>422.70967741935488</v>
      </c>
    </row>
    <row r="96" spans="1:15" x14ac:dyDescent="0.25">
      <c r="A96" s="79" t="s">
        <v>264</v>
      </c>
      <c r="B96" t="s">
        <v>265</v>
      </c>
      <c r="C96" s="1">
        <v>491.80645161290329</v>
      </c>
      <c r="D96" s="1">
        <v>317.0322580645161</v>
      </c>
      <c r="E96" s="1">
        <v>315.72413793103448</v>
      </c>
      <c r="F96" s="1">
        <v>344.12903225806451</v>
      </c>
      <c r="G96" s="1">
        <v>327.59999999999997</v>
      </c>
      <c r="H96" s="1">
        <v>317.0322580645161</v>
      </c>
      <c r="I96" s="1">
        <v>291.2</v>
      </c>
      <c r="J96" s="1">
        <v>317.0322580645161</v>
      </c>
      <c r="K96" s="1">
        <v>317.0322580645161</v>
      </c>
      <c r="L96" s="1">
        <v>327.59999999999997</v>
      </c>
      <c r="M96" s="1">
        <v>493.16129032258067</v>
      </c>
      <c r="N96" s="1">
        <v>327.59999999999997</v>
      </c>
      <c r="O96" s="1">
        <v>528.38709677419354</v>
      </c>
    </row>
    <row r="97" spans="1:15" x14ac:dyDescent="0.25">
      <c r="A97" s="79" t="s">
        <v>266</v>
      </c>
      <c r="B97" t="s">
        <v>267</v>
      </c>
      <c r="C97" s="1">
        <v>281.80645161290323</v>
      </c>
      <c r="D97" s="1">
        <v>364.45161290322579</v>
      </c>
      <c r="E97" s="1">
        <v>330.20689655172413</v>
      </c>
      <c r="F97" s="1">
        <v>323.80645161290323</v>
      </c>
      <c r="G97" s="1">
        <v>348.59999999999997</v>
      </c>
      <c r="H97" s="1">
        <v>317.0322580645161</v>
      </c>
      <c r="I97" s="1">
        <v>327.59999999999997</v>
      </c>
      <c r="J97" s="1">
        <v>281.80645161290323</v>
      </c>
      <c r="K97" s="1">
        <v>344.12903225806451</v>
      </c>
      <c r="L97" s="1">
        <v>355.59999999999997</v>
      </c>
      <c r="M97" s="1">
        <v>317.0322580645161</v>
      </c>
      <c r="N97" s="1">
        <v>348.59999999999997</v>
      </c>
      <c r="O97" s="1">
        <v>317.0322580645161</v>
      </c>
    </row>
    <row r="98" spans="1:15" x14ac:dyDescent="0.25">
      <c r="A98" s="79" t="s">
        <v>268</v>
      </c>
      <c r="B98" t="s">
        <v>269</v>
      </c>
      <c r="C98" s="1">
        <v>330.58064516129031</v>
      </c>
      <c r="D98" s="1">
        <v>330.58064516129031</v>
      </c>
      <c r="E98" s="1">
        <v>322.9655172413793</v>
      </c>
      <c r="F98" s="1">
        <v>317.0322580645161</v>
      </c>
      <c r="G98" s="1">
        <v>327.59999999999997</v>
      </c>
      <c r="H98" s="1">
        <v>317.0322580645161</v>
      </c>
      <c r="I98" s="1">
        <v>291.2</v>
      </c>
      <c r="J98" s="1">
        <v>317.0322580645161</v>
      </c>
      <c r="K98" s="1">
        <v>317.0322580645161</v>
      </c>
      <c r="L98" s="1">
        <v>334.59999999999997</v>
      </c>
      <c r="M98" s="1">
        <v>288.58064516129031</v>
      </c>
      <c r="N98" s="1">
        <v>327.59999999999997</v>
      </c>
      <c r="O98" s="1">
        <v>352.25806451612902</v>
      </c>
    </row>
    <row r="99" spans="1:15" x14ac:dyDescent="0.25">
      <c r="A99" s="79" t="s">
        <v>399</v>
      </c>
      <c r="B99" t="s">
        <v>400</v>
      </c>
      <c r="C99" s="1">
        <v>1720.6451612903227</v>
      </c>
      <c r="D99" s="1">
        <v>1566.1935483870968</v>
      </c>
      <c r="E99" s="1">
        <v>1609.0344827586207</v>
      </c>
      <c r="F99" s="1">
        <v>1902.6451612903227</v>
      </c>
      <c r="G99" s="1">
        <v>1610</v>
      </c>
      <c r="H99" s="1">
        <v>1605.483870967742</v>
      </c>
      <c r="I99" s="1">
        <v>1652</v>
      </c>
      <c r="J99" s="1">
        <v>1610</v>
      </c>
      <c r="K99" s="1">
        <v>1610</v>
      </c>
      <c r="L99" s="1">
        <v>1761.6666666666665</v>
      </c>
      <c r="M99" s="1">
        <v>1625.8064516129032</v>
      </c>
      <c r="N99" s="1">
        <v>1845.6666666666667</v>
      </c>
      <c r="O99" s="1">
        <v>2094.3548387096776</v>
      </c>
    </row>
    <row r="100" spans="1:15" x14ac:dyDescent="0.25">
      <c r="A100" s="79" t="s">
        <v>401</v>
      </c>
      <c r="B100" t="s">
        <v>402</v>
      </c>
      <c r="C100" s="1">
        <v>1957.0645161290322</v>
      </c>
      <c r="D100" s="1">
        <v>1913.7096774193546</v>
      </c>
      <c r="E100" s="1">
        <v>2115.4482758620688</v>
      </c>
      <c r="F100" s="1">
        <v>1958.1935483870968</v>
      </c>
      <c r="G100" s="1">
        <v>2201.7333333333336</v>
      </c>
      <c r="H100" s="1">
        <v>1277.1612903225805</v>
      </c>
      <c r="I100" s="1">
        <v>1941.5666666666666</v>
      </c>
      <c r="J100" s="1">
        <v>1904</v>
      </c>
      <c r="K100" s="1">
        <v>1904</v>
      </c>
      <c r="L100" s="1">
        <v>1904</v>
      </c>
      <c r="M100" s="1">
        <v>2013.516129032258</v>
      </c>
      <c r="N100" s="1">
        <v>2476.6</v>
      </c>
      <c r="O100" s="1">
        <v>2385.1935483870966</v>
      </c>
    </row>
    <row r="101" spans="1:15" x14ac:dyDescent="0.25">
      <c r="A101" s="79" t="s">
        <v>270</v>
      </c>
      <c r="B101" t="s">
        <v>271</v>
      </c>
      <c r="C101" s="1">
        <v>5984.7741935483873</v>
      </c>
      <c r="D101" s="1">
        <v>5293.9193548387093</v>
      </c>
      <c r="E101" s="1">
        <v>5323.3793103448279</v>
      </c>
      <c r="F101" s="1">
        <v>5850.5322580645161</v>
      </c>
      <c r="G101" s="1">
        <v>5879.3</v>
      </c>
      <c r="H101" s="1">
        <v>5772.177419354839</v>
      </c>
      <c r="I101" s="1">
        <v>7728.4666666666662</v>
      </c>
      <c r="J101" s="1">
        <v>8095.3870967741932</v>
      </c>
      <c r="K101" s="1">
        <v>7599.854838709678</v>
      </c>
      <c r="L101" s="1">
        <v>6823.0166666666664</v>
      </c>
      <c r="M101" s="1">
        <v>8469.0967741935474</v>
      </c>
      <c r="N101" s="1">
        <v>6816.7166666666672</v>
      </c>
      <c r="O101" s="1">
        <v>5549.0806451612907</v>
      </c>
    </row>
    <row r="102" spans="1:15" x14ac:dyDescent="0.25">
      <c r="A102" s="79" t="s">
        <v>272</v>
      </c>
      <c r="B102" t="s">
        <v>273</v>
      </c>
      <c r="C102" s="1">
        <v>3636.838709677419</v>
      </c>
      <c r="D102" s="1">
        <v>3491.3064516129034</v>
      </c>
      <c r="E102" s="1">
        <v>3434.8275862068963</v>
      </c>
      <c r="F102" s="1">
        <v>3311.3387096774195</v>
      </c>
      <c r="G102" s="1">
        <v>3278.1</v>
      </c>
      <c r="H102" s="1">
        <v>3274.4193548387093</v>
      </c>
      <c r="I102" s="1">
        <v>3385.4333333333334</v>
      </c>
      <c r="J102" s="1">
        <v>3801</v>
      </c>
      <c r="K102" s="1">
        <v>3265.0483870967741</v>
      </c>
      <c r="L102" s="1">
        <v>2862.416666666667</v>
      </c>
      <c r="M102" s="1">
        <v>4432.1290322580644</v>
      </c>
      <c r="N102" s="1">
        <v>3475.0333333333333</v>
      </c>
      <c r="O102" s="1">
        <v>3134.8709677419351</v>
      </c>
    </row>
    <row r="103" spans="1:15" x14ac:dyDescent="0.25">
      <c r="A103" s="79" t="s">
        <v>274</v>
      </c>
      <c r="B103" t="s">
        <v>275</v>
      </c>
      <c r="C103" s="1">
        <v>9005.1612903225814</v>
      </c>
      <c r="D103" s="1">
        <v>8787.2580645161288</v>
      </c>
      <c r="E103" s="1">
        <v>9674</v>
      </c>
      <c r="F103" s="1">
        <v>9448.645161290322</v>
      </c>
      <c r="G103" s="1">
        <v>10509.800000000001</v>
      </c>
      <c r="H103" s="1">
        <v>12114.516129032259</v>
      </c>
      <c r="I103" s="1">
        <v>11235.699999999999</v>
      </c>
      <c r="J103" s="1">
        <v>10628.370967741936</v>
      </c>
      <c r="K103" s="1">
        <v>11640.322580645163</v>
      </c>
      <c r="L103" s="1">
        <v>13635.183333333334</v>
      </c>
      <c r="M103" s="1">
        <v>15018.048387096775</v>
      </c>
      <c r="N103" s="1">
        <v>13982.966666666667</v>
      </c>
      <c r="O103" s="1">
        <v>12770.258064516129</v>
      </c>
    </row>
    <row r="104" spans="1:15" x14ac:dyDescent="0.25">
      <c r="A104" s="79" t="s">
        <v>276</v>
      </c>
      <c r="B104" t="s">
        <v>277</v>
      </c>
      <c r="C104" s="1">
        <v>8822.0322580645152</v>
      </c>
      <c r="D104" s="1">
        <v>9047.9516129032254</v>
      </c>
      <c r="E104" s="1">
        <v>10253.672413793103</v>
      </c>
      <c r="F104" s="1">
        <v>9619.0161290322594</v>
      </c>
      <c r="G104" s="1">
        <v>9789.3833333333332</v>
      </c>
      <c r="H104" s="1">
        <v>10681.435483870968</v>
      </c>
      <c r="I104" s="1">
        <v>10778.483333333334</v>
      </c>
      <c r="J104" s="1">
        <v>10623.064516129032</v>
      </c>
      <c r="K104" s="1">
        <v>11254.08064516129</v>
      </c>
      <c r="L104" s="1">
        <v>11199.65</v>
      </c>
      <c r="M104" s="1">
        <v>11516.58064516129</v>
      </c>
      <c r="N104" s="1">
        <v>12276.716666666667</v>
      </c>
      <c r="O104" s="1">
        <v>10332.451612903225</v>
      </c>
    </row>
    <row r="105" spans="1:15" x14ac:dyDescent="0.25">
      <c r="A105" s="79" t="s">
        <v>278</v>
      </c>
      <c r="B105" t="s">
        <v>279</v>
      </c>
      <c r="C105" s="1">
        <v>278.41935483870969</v>
      </c>
      <c r="D105" s="1">
        <v>278.41935483870969</v>
      </c>
      <c r="E105" s="1">
        <v>264.55172413793105</v>
      </c>
      <c r="F105" s="1">
        <v>278.41935483870969</v>
      </c>
      <c r="G105" s="1">
        <v>287.7</v>
      </c>
      <c r="H105" s="1">
        <v>278.41935483870969</v>
      </c>
      <c r="I105" s="1">
        <v>255.73333333333332</v>
      </c>
      <c r="J105" s="1">
        <v>278.41935483870969</v>
      </c>
      <c r="K105" s="1">
        <v>298.9677419354839</v>
      </c>
      <c r="L105" s="1">
        <v>287.7</v>
      </c>
      <c r="M105" s="1">
        <v>247.48387096774192</v>
      </c>
      <c r="N105" s="1">
        <v>287.7</v>
      </c>
      <c r="O105" s="1">
        <v>278.41935483870969</v>
      </c>
    </row>
    <row r="106" spans="1:15" x14ac:dyDescent="0.25">
      <c r="A106" s="79" t="s">
        <v>280</v>
      </c>
      <c r="B106" t="s">
        <v>281</v>
      </c>
      <c r="C106" s="1">
        <v>16928.93548387097</v>
      </c>
      <c r="D106" s="1">
        <v>15239.112903225807</v>
      </c>
      <c r="E106" s="1">
        <v>14505.931034482759</v>
      </c>
      <c r="F106" s="1">
        <v>14015.354838709678</v>
      </c>
      <c r="G106" s="1">
        <v>13985.883333333333</v>
      </c>
      <c r="H106" s="1">
        <v>14495.983870967742</v>
      </c>
      <c r="I106" s="1">
        <v>15586.316666666668</v>
      </c>
      <c r="J106" s="1">
        <v>15603.225806451614</v>
      </c>
      <c r="K106" s="1">
        <v>15468.193548387095</v>
      </c>
      <c r="L106" s="1">
        <v>15850.100000000002</v>
      </c>
      <c r="M106" s="1">
        <v>15139.532258064517</v>
      </c>
      <c r="N106" s="1">
        <v>14444.149999999998</v>
      </c>
      <c r="O106" s="1">
        <v>14406.677419354837</v>
      </c>
    </row>
    <row r="107" spans="1:15" x14ac:dyDescent="0.25">
      <c r="A107" s="79" t="s">
        <v>282</v>
      </c>
      <c r="B107" t="s">
        <v>283</v>
      </c>
      <c r="C107" s="1">
        <v>3556.2258064516132</v>
      </c>
      <c r="D107" s="1">
        <v>3462.9677419354839</v>
      </c>
      <c r="E107" s="1">
        <v>3332.9655172413791</v>
      </c>
      <c r="F107" s="1">
        <v>3433.3870967741937</v>
      </c>
      <c r="G107" s="1">
        <v>3309.1333333333332</v>
      </c>
      <c r="H107" s="1">
        <v>2995.0967741935483</v>
      </c>
      <c r="I107" s="1">
        <v>3931.3166666666666</v>
      </c>
      <c r="J107" s="1">
        <v>4022.516129032258</v>
      </c>
      <c r="K107" s="1">
        <v>3638.8709677419356</v>
      </c>
      <c r="L107" s="1">
        <v>3774.1666666666665</v>
      </c>
      <c r="M107" s="1">
        <v>3814.322580645161</v>
      </c>
      <c r="N107" s="1">
        <v>3601.1500000000005</v>
      </c>
      <c r="O107" s="1">
        <v>3709.0967741935483</v>
      </c>
    </row>
    <row r="108" spans="1:15" x14ac:dyDescent="0.25">
      <c r="A108" s="79" t="s">
        <v>284</v>
      </c>
      <c r="B108" t="s">
        <v>285</v>
      </c>
      <c r="C108" s="1">
        <v>3870.322580645161</v>
      </c>
      <c r="D108" s="1">
        <v>4001.516129032258</v>
      </c>
      <c r="E108" s="1">
        <v>3929.4137931034479</v>
      </c>
      <c r="F108" s="1">
        <v>4248.0967741935483</v>
      </c>
      <c r="G108" s="1">
        <v>4104.0999999999995</v>
      </c>
      <c r="H108" s="1">
        <v>3873.483870967742</v>
      </c>
      <c r="I108" s="1">
        <v>3515.6333333333332</v>
      </c>
      <c r="J108" s="1">
        <v>3387.0967741935483</v>
      </c>
      <c r="K108" s="1">
        <v>2883.7741935483868</v>
      </c>
      <c r="L108" s="1">
        <v>2670.9666666666667</v>
      </c>
      <c r="M108" s="1">
        <v>2876.322580645161</v>
      </c>
      <c r="N108" s="1">
        <v>3198.1833333333334</v>
      </c>
      <c r="O108" s="1">
        <v>3505.1935483870966</v>
      </c>
    </row>
    <row r="109" spans="1:15" x14ac:dyDescent="0.25">
      <c r="A109" s="79" t="s">
        <v>286</v>
      </c>
      <c r="B109" t="s">
        <v>287</v>
      </c>
      <c r="C109" s="1">
        <v>8562.1290322580644</v>
      </c>
      <c r="D109" s="1">
        <v>7661.6129032258068</v>
      </c>
      <c r="E109" s="1">
        <v>7662.5862068965507</v>
      </c>
      <c r="F109" s="1">
        <v>8842.6935483870966</v>
      </c>
      <c r="G109" s="1">
        <v>9317.35</v>
      </c>
      <c r="H109" s="1">
        <v>9530.6129032258068</v>
      </c>
      <c r="I109" s="1">
        <v>10095.516666666666</v>
      </c>
      <c r="J109" s="1">
        <v>10148.645161290322</v>
      </c>
      <c r="K109" s="1">
        <v>9622.0645161290322</v>
      </c>
      <c r="L109" s="1">
        <v>10154.433333333334</v>
      </c>
      <c r="M109" s="1">
        <v>10619</v>
      </c>
      <c r="N109" s="1">
        <v>9962.75</v>
      </c>
      <c r="O109" s="1">
        <v>8831.290322580644</v>
      </c>
    </row>
    <row r="110" spans="1:15" x14ac:dyDescent="0.25">
      <c r="A110" s="79" t="s">
        <v>288</v>
      </c>
      <c r="B110" t="s">
        <v>289</v>
      </c>
      <c r="C110" s="1">
        <v>12765.064516129032</v>
      </c>
      <c r="D110" s="1">
        <v>12129.645161290322</v>
      </c>
      <c r="E110" s="1">
        <v>11799.586206896551</v>
      </c>
      <c r="F110" s="1">
        <v>11412.935483870968</v>
      </c>
      <c r="G110" s="1">
        <v>10503.033333333333</v>
      </c>
      <c r="H110" s="1">
        <v>10149.548387096775</v>
      </c>
      <c r="I110" s="1">
        <v>10712.916666666668</v>
      </c>
      <c r="J110" s="1">
        <v>10829</v>
      </c>
      <c r="K110" s="1">
        <v>11094.774193548386</v>
      </c>
      <c r="L110" s="1">
        <v>10245.666666666668</v>
      </c>
      <c r="M110" s="1">
        <v>10373.774193548386</v>
      </c>
      <c r="N110" s="1">
        <v>11014.266666666666</v>
      </c>
      <c r="O110" s="1">
        <v>11072.645161290322</v>
      </c>
    </row>
    <row r="111" spans="1:15" x14ac:dyDescent="0.25">
      <c r="A111" s="79" t="s">
        <v>290</v>
      </c>
      <c r="B111" t="s">
        <v>291</v>
      </c>
      <c r="C111" s="1">
        <v>3967.645161290322</v>
      </c>
      <c r="D111" s="1">
        <v>4193.677419354839</v>
      </c>
      <c r="E111" s="1">
        <v>4051.5517241379307</v>
      </c>
      <c r="F111" s="1">
        <v>4001.9677419354839</v>
      </c>
      <c r="G111" s="1">
        <v>3927.2333333333331</v>
      </c>
      <c r="H111" s="1">
        <v>4120.0645161290322</v>
      </c>
      <c r="I111" s="1">
        <v>4107.8333333333339</v>
      </c>
      <c r="J111" s="1">
        <v>4048.9354838709673</v>
      </c>
      <c r="K111" s="1">
        <v>4763.1612903225814</v>
      </c>
      <c r="L111" s="1">
        <v>4564.1166666666668</v>
      </c>
      <c r="M111" s="1">
        <v>6620.645161290322</v>
      </c>
      <c r="N111" s="1">
        <v>6964.8833333333332</v>
      </c>
      <c r="O111" s="1">
        <v>5195.4677419354839</v>
      </c>
    </row>
    <row r="112" spans="1:15" x14ac:dyDescent="0.25">
      <c r="A112" s="79" t="s">
        <v>442</v>
      </c>
      <c r="B112" t="s">
        <v>443</v>
      </c>
      <c r="C112" s="1"/>
      <c r="D112" s="1"/>
      <c r="E112" s="1"/>
      <c r="F112" s="1"/>
      <c r="G112" s="1"/>
      <c r="H112" s="1">
        <v>17.612903225806452</v>
      </c>
      <c r="I112" s="1">
        <v>309.40000000000003</v>
      </c>
      <c r="J112" s="1">
        <v>317.0322580645161</v>
      </c>
      <c r="K112" s="1">
        <v>105.67741935483872</v>
      </c>
      <c r="L112" s="1"/>
      <c r="M112" s="1"/>
      <c r="N112" s="1"/>
      <c r="O112" s="1"/>
    </row>
    <row r="113" spans="1:15" x14ac:dyDescent="0.25">
      <c r="A113" s="79" t="s">
        <v>292</v>
      </c>
      <c r="B113" t="s">
        <v>293</v>
      </c>
      <c r="C113" s="1">
        <v>3167.8387096774195</v>
      </c>
      <c r="D113" s="1">
        <v>2349.6290322580649</v>
      </c>
      <c r="E113" s="1">
        <v>2133.3103448275861</v>
      </c>
      <c r="F113" s="1">
        <v>2458.3548387096776</v>
      </c>
      <c r="G113" s="1">
        <v>2495.5</v>
      </c>
      <c r="H113" s="1">
        <v>2508.2580645161288</v>
      </c>
      <c r="I113" s="1">
        <v>1628.4333333333334</v>
      </c>
      <c r="J113" s="1">
        <v>1514.9354838709676</v>
      </c>
      <c r="K113" s="1">
        <v>1390.0645161290324</v>
      </c>
      <c r="L113" s="1">
        <v>1373.3999999999999</v>
      </c>
      <c r="M113" s="1">
        <v>2132.516129032258</v>
      </c>
      <c r="N113" s="1">
        <v>2607.9666666666667</v>
      </c>
      <c r="O113" s="1">
        <v>2433.7419354838712</v>
      </c>
    </row>
    <row r="114" spans="1:15" x14ac:dyDescent="0.25">
      <c r="A114" s="79" t="s">
        <v>403</v>
      </c>
      <c r="B114" t="s">
        <v>404</v>
      </c>
      <c r="C114" s="1">
        <v>815.83870967741939</v>
      </c>
      <c r="D114" s="1">
        <v>805</v>
      </c>
      <c r="E114" s="1">
        <v>821.89655172413791</v>
      </c>
      <c r="F114" s="1">
        <v>796.19354838709671</v>
      </c>
      <c r="G114" s="1">
        <v>802.9</v>
      </c>
      <c r="H114" s="1">
        <v>835.25806451612902</v>
      </c>
      <c r="I114" s="1">
        <v>824.13333333333333</v>
      </c>
      <c r="J114" s="1">
        <v>828.9354838709678</v>
      </c>
      <c r="K114" s="1">
        <v>847.22580645161293</v>
      </c>
      <c r="L114" s="1">
        <v>687.16666666666674</v>
      </c>
      <c r="M114" s="1">
        <v>705.19354838709671</v>
      </c>
      <c r="N114" s="1">
        <v>830.66666666666674</v>
      </c>
      <c r="O114" s="1">
        <v>850.38709677419354</v>
      </c>
    </row>
    <row r="115" spans="1:15" x14ac:dyDescent="0.25">
      <c r="A115" s="79" t="s">
        <v>405</v>
      </c>
      <c r="B115" t="s">
        <v>406</v>
      </c>
      <c r="C115" s="1"/>
      <c r="D115" s="1">
        <v>608.32258064516134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79" t="s">
        <v>294</v>
      </c>
      <c r="B116" t="s">
        <v>295</v>
      </c>
      <c r="C116" s="1">
        <v>737.03225806451621</v>
      </c>
      <c r="D116" s="1">
        <v>394.25806451612902</v>
      </c>
      <c r="E116" s="1">
        <v>301.24137931034483</v>
      </c>
      <c r="F116" s="1">
        <v>323.80645161290323</v>
      </c>
      <c r="G116" s="1">
        <v>334.59999999999997</v>
      </c>
      <c r="H116" s="1">
        <v>317.0322580645161</v>
      </c>
      <c r="I116" s="1">
        <v>400.40000000000003</v>
      </c>
      <c r="J116" s="1">
        <v>493.16129032258067</v>
      </c>
      <c r="K116" s="1">
        <v>317.0322580645161</v>
      </c>
      <c r="L116" s="1">
        <v>334.59999999999997</v>
      </c>
      <c r="M116" s="1">
        <v>281.80645161290323</v>
      </c>
      <c r="N116" s="1">
        <v>371</v>
      </c>
      <c r="O116" s="1">
        <v>669.29032258064512</v>
      </c>
    </row>
    <row r="117" spans="1:15" x14ac:dyDescent="0.25">
      <c r="A117" s="79" t="s">
        <v>296</v>
      </c>
      <c r="B117" t="s">
        <v>297</v>
      </c>
      <c r="C117" s="1">
        <v>344.12903225806451</v>
      </c>
      <c r="D117" s="1">
        <v>330.58064516129031</v>
      </c>
      <c r="E117" s="1">
        <v>330.20689655172413</v>
      </c>
      <c r="F117" s="1">
        <v>337.35483870967744</v>
      </c>
      <c r="G117" s="1">
        <v>334.59999999999997</v>
      </c>
      <c r="H117" s="1">
        <v>352.25806451612902</v>
      </c>
      <c r="I117" s="1">
        <v>436.8</v>
      </c>
      <c r="J117" s="1">
        <v>493.16129032258067</v>
      </c>
      <c r="K117" s="1">
        <v>330.58064516129031</v>
      </c>
      <c r="L117" s="1">
        <v>327.59999999999997</v>
      </c>
      <c r="M117" s="1">
        <v>288.58064516129031</v>
      </c>
      <c r="N117" s="1">
        <v>348.59999999999997</v>
      </c>
      <c r="O117" s="1">
        <v>317.0322580645161</v>
      </c>
    </row>
    <row r="118" spans="1:15" x14ac:dyDescent="0.25">
      <c r="A118" s="79" t="s">
        <v>298</v>
      </c>
      <c r="B118" t="s">
        <v>299</v>
      </c>
      <c r="C118" s="1">
        <v>3637.7419354838707</v>
      </c>
      <c r="D118" s="1">
        <v>4011.9032258064517</v>
      </c>
      <c r="E118" s="1">
        <v>4490.3793103448279</v>
      </c>
      <c r="F118" s="1">
        <v>4933.645161290322</v>
      </c>
      <c r="G118" s="1">
        <v>5385.8</v>
      </c>
      <c r="H118" s="1">
        <v>6027.4516129032263</v>
      </c>
      <c r="I118" s="1">
        <v>6761.3</v>
      </c>
      <c r="J118" s="1">
        <v>7896.6774193548381</v>
      </c>
      <c r="K118" s="1">
        <v>5654.8709677419356</v>
      </c>
      <c r="L118" s="1">
        <v>7457.8000000000011</v>
      </c>
      <c r="M118" s="1">
        <v>6730.3870967741932</v>
      </c>
      <c r="N118" s="1">
        <v>6065.2666666666664</v>
      </c>
      <c r="O118" s="1">
        <v>6077.354838709678</v>
      </c>
    </row>
    <row r="119" spans="1:15" x14ac:dyDescent="0.25">
      <c r="A119" s="2" t="s">
        <v>300</v>
      </c>
      <c r="B119" t="s">
        <v>301</v>
      </c>
      <c r="C119" s="1">
        <v>420</v>
      </c>
      <c r="D119" s="1">
        <v>84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>
        <v>281.80645161290323</v>
      </c>
    </row>
    <row r="120" spans="1:15" x14ac:dyDescent="0.25">
      <c r="A120" s="79" t="s">
        <v>300</v>
      </c>
      <c r="B120" t="s">
        <v>302</v>
      </c>
      <c r="C120" s="1">
        <v>21492.483870967742</v>
      </c>
      <c r="D120" s="1">
        <v>22616.096774193549</v>
      </c>
      <c r="E120" s="1">
        <v>23311.086206896551</v>
      </c>
      <c r="F120" s="1">
        <v>24237.612903225807</v>
      </c>
      <c r="G120" s="1">
        <v>24656.100000000002</v>
      </c>
      <c r="H120" s="1">
        <v>25626.66129032258</v>
      </c>
      <c r="I120" s="1">
        <v>21931.116666666669</v>
      </c>
      <c r="J120" s="1">
        <v>21665.225806451614</v>
      </c>
      <c r="K120" s="1">
        <v>23086.56451612903</v>
      </c>
      <c r="L120" s="1">
        <v>23654.983333333334</v>
      </c>
      <c r="M120" s="1">
        <v>25248.322580645163</v>
      </c>
      <c r="N120" s="1">
        <v>23513.233333333334</v>
      </c>
      <c r="O120" s="1">
        <v>21460.983870967742</v>
      </c>
    </row>
    <row r="121" spans="1:15" x14ac:dyDescent="0.25">
      <c r="A121" s="79" t="s">
        <v>303</v>
      </c>
      <c r="B121" t="s">
        <v>304</v>
      </c>
      <c r="C121" s="1">
        <v>2820.5483870967741</v>
      </c>
      <c r="D121" s="1">
        <v>2257.8387096774195</v>
      </c>
      <c r="E121" s="1">
        <v>2214.1724137931037</v>
      </c>
      <c r="F121" s="1">
        <v>3220.2258064516132</v>
      </c>
      <c r="G121" s="1">
        <v>2602.0166666666664</v>
      </c>
      <c r="H121" s="1">
        <v>2615.2903225806454</v>
      </c>
      <c r="I121" s="1">
        <v>3538.9666666666667</v>
      </c>
      <c r="J121" s="1">
        <v>3516.9354838709678</v>
      </c>
      <c r="K121" s="1">
        <v>3633.677419354839</v>
      </c>
      <c r="L121" s="1">
        <v>4305.2333333333336</v>
      </c>
      <c r="M121" s="1">
        <v>3804.6129032258063</v>
      </c>
      <c r="N121" s="1">
        <v>2895.666666666667</v>
      </c>
      <c r="O121" s="1">
        <v>2429.4516129032259</v>
      </c>
    </row>
    <row r="122" spans="1:15" x14ac:dyDescent="0.25">
      <c r="A122" s="79" t="s">
        <v>305</v>
      </c>
      <c r="B122" t="s">
        <v>306</v>
      </c>
      <c r="C122" s="1">
        <v>14083.209677419356</v>
      </c>
      <c r="D122" s="1">
        <v>12462.258064516129</v>
      </c>
      <c r="E122" s="1">
        <v>12296.46551724138</v>
      </c>
      <c r="F122" s="1">
        <v>13354.758064516129</v>
      </c>
      <c r="G122" s="1">
        <v>12959.800000000001</v>
      </c>
      <c r="H122" s="1">
        <v>12438.209677419356</v>
      </c>
      <c r="I122" s="1">
        <v>12803.816666666666</v>
      </c>
      <c r="J122" s="1">
        <v>13053.645161290322</v>
      </c>
      <c r="K122" s="1">
        <v>13433.564516129032</v>
      </c>
      <c r="L122" s="1">
        <v>12639.316666666666</v>
      </c>
      <c r="M122" s="1">
        <v>13224.91935483871</v>
      </c>
      <c r="N122" s="1">
        <v>11283.183333333334</v>
      </c>
      <c r="O122" s="1">
        <v>11735.838709677419</v>
      </c>
    </row>
    <row r="123" spans="1:15" x14ac:dyDescent="0.25">
      <c r="A123" s="79" t="s">
        <v>307</v>
      </c>
      <c r="B123" t="s">
        <v>308</v>
      </c>
      <c r="C123" s="1">
        <v>371.22580645161293</v>
      </c>
      <c r="D123" s="1">
        <v>378</v>
      </c>
      <c r="E123" s="1">
        <v>330.20689655172413</v>
      </c>
      <c r="F123" s="1">
        <v>392.90322580645164</v>
      </c>
      <c r="G123" s="1">
        <v>305.2</v>
      </c>
      <c r="H123" s="1">
        <v>350.90322580645164</v>
      </c>
      <c r="I123" s="1">
        <v>383.59999999999997</v>
      </c>
      <c r="J123" s="1">
        <v>336</v>
      </c>
      <c r="K123" s="1">
        <v>168</v>
      </c>
      <c r="L123" s="1"/>
      <c r="M123" s="1">
        <v>378</v>
      </c>
      <c r="N123" s="1">
        <v>376.59999999999997</v>
      </c>
      <c r="O123" s="1">
        <v>336</v>
      </c>
    </row>
    <row r="124" spans="1:15" x14ac:dyDescent="0.25">
      <c r="A124" s="79" t="s">
        <v>407</v>
      </c>
      <c r="B124" t="s">
        <v>408</v>
      </c>
      <c r="C124" s="1">
        <v>188.7741935483871</v>
      </c>
      <c r="D124" s="1">
        <v>291.74193548387098</v>
      </c>
      <c r="E124" s="1">
        <v>311.86206896551721</v>
      </c>
      <c r="F124" s="1">
        <v>308.90322580645164</v>
      </c>
      <c r="G124" s="1">
        <v>141.86666666666667</v>
      </c>
      <c r="H124" s="1"/>
      <c r="I124" s="1"/>
      <c r="J124" s="1"/>
      <c r="K124" s="1"/>
      <c r="L124" s="1"/>
      <c r="M124" s="1"/>
      <c r="N124" s="1">
        <v>35.466666666666669</v>
      </c>
      <c r="O124" s="1">
        <v>68.645161290322577</v>
      </c>
    </row>
    <row r="125" spans="1:15" x14ac:dyDescent="0.25">
      <c r="A125" s="79" t="s">
        <v>309</v>
      </c>
      <c r="B125" t="s">
        <v>310</v>
      </c>
      <c r="C125" s="1">
        <v>1821.3548387096773</v>
      </c>
      <c r="D125" s="1">
        <v>992.87096774193549</v>
      </c>
      <c r="E125" s="1">
        <v>738.62068965517244</v>
      </c>
      <c r="F125" s="1">
        <v>853.54838709677415</v>
      </c>
      <c r="G125" s="1">
        <v>903</v>
      </c>
      <c r="H125" s="1">
        <v>1117.741935483871</v>
      </c>
      <c r="I125" s="1">
        <v>1586.6666666666665</v>
      </c>
      <c r="J125" s="1">
        <v>1576.1290322580644</v>
      </c>
      <c r="K125" s="1">
        <v>2150.8064516129034</v>
      </c>
      <c r="L125" s="1">
        <v>2117.5</v>
      </c>
      <c r="M125" s="1">
        <v>2050.322580645161</v>
      </c>
      <c r="N125" s="1">
        <v>1941.1000000000001</v>
      </c>
      <c r="O125" s="1">
        <v>1705.516129032258</v>
      </c>
    </row>
    <row r="126" spans="1:15" x14ac:dyDescent="0.25">
      <c r="A126" s="79" t="s">
        <v>311</v>
      </c>
      <c r="B126" t="s">
        <v>312</v>
      </c>
      <c r="C126" s="1">
        <v>478.25806451612908</v>
      </c>
      <c r="D126" s="1">
        <v>323.80645161290323</v>
      </c>
      <c r="E126" s="1">
        <v>338.89655172413796</v>
      </c>
      <c r="F126" s="1">
        <v>317.0322580645161</v>
      </c>
      <c r="G126" s="1">
        <v>291.2</v>
      </c>
      <c r="H126" s="1">
        <v>317.0322580645161</v>
      </c>
      <c r="I126" s="1">
        <v>327.59999999999997</v>
      </c>
      <c r="J126" s="1">
        <v>317.0322580645161</v>
      </c>
      <c r="K126" s="1">
        <v>317.0322580645161</v>
      </c>
      <c r="L126" s="1">
        <v>355.59999999999997</v>
      </c>
      <c r="M126" s="1">
        <v>639.48387096774195</v>
      </c>
      <c r="N126" s="1">
        <v>546</v>
      </c>
      <c r="O126" s="1">
        <v>493.16129032258067</v>
      </c>
    </row>
    <row r="127" spans="1:15" x14ac:dyDescent="0.25">
      <c r="A127" s="79" t="s">
        <v>313</v>
      </c>
      <c r="B127" t="s">
        <v>314</v>
      </c>
      <c r="C127" s="1">
        <v>336.45161290322579</v>
      </c>
      <c r="D127" s="1">
        <v>300.09677419354836</v>
      </c>
      <c r="E127" s="1">
        <v>319.34482758620686</v>
      </c>
      <c r="F127" s="1">
        <v>298.74193548387098</v>
      </c>
      <c r="G127" s="1">
        <v>275.33333333333337</v>
      </c>
      <c r="H127" s="1">
        <v>302.80645161290323</v>
      </c>
      <c r="I127" s="1">
        <v>278.13333333333333</v>
      </c>
      <c r="J127" s="1">
        <v>302.80645161290323</v>
      </c>
      <c r="K127" s="1">
        <v>302.80645161290323</v>
      </c>
      <c r="L127" s="1">
        <v>591.0333333333333</v>
      </c>
      <c r="M127" s="1">
        <v>571.96774193548379</v>
      </c>
      <c r="N127" s="1">
        <v>591.0333333333333</v>
      </c>
      <c r="O127" s="1">
        <v>605.61290322580646</v>
      </c>
    </row>
    <row r="128" spans="1:15" x14ac:dyDescent="0.25">
      <c r="A128" s="79" t="s">
        <v>409</v>
      </c>
      <c r="B128" t="s">
        <v>410</v>
      </c>
      <c r="C128" s="1">
        <v>128.70967741935485</v>
      </c>
      <c r="D128" s="1">
        <v>218.12903225806451</v>
      </c>
      <c r="E128" s="1">
        <v>327.31034482758622</v>
      </c>
      <c r="F128" s="1">
        <v>277.74193548387098</v>
      </c>
      <c r="G128" s="1">
        <v>246.40000000000003</v>
      </c>
      <c r="H128" s="1"/>
      <c r="I128" s="1"/>
      <c r="J128" s="1"/>
      <c r="K128" s="1"/>
      <c r="L128" s="1"/>
      <c r="M128" s="1">
        <v>308.22580645161293</v>
      </c>
      <c r="N128" s="1">
        <v>170.79999999999998</v>
      </c>
      <c r="O128" s="1">
        <v>165.29032258064515</v>
      </c>
    </row>
    <row r="129" spans="1:15" x14ac:dyDescent="0.25">
      <c r="A129" s="79" t="s">
        <v>315</v>
      </c>
      <c r="B129" t="s">
        <v>316</v>
      </c>
      <c r="C129" s="1">
        <v>13961.612903225807</v>
      </c>
      <c r="D129" s="1">
        <v>12172.661290322581</v>
      </c>
      <c r="E129" s="1">
        <v>11513.068965517241</v>
      </c>
      <c r="F129" s="1">
        <v>14480.854838709676</v>
      </c>
      <c r="G129" s="1">
        <v>14248.85</v>
      </c>
      <c r="H129" s="1">
        <v>13917.91935483871</v>
      </c>
      <c r="I129" s="1">
        <v>13783.466666666667</v>
      </c>
      <c r="J129" s="1">
        <v>13982.048387096775</v>
      </c>
      <c r="K129" s="1">
        <v>14261.935483870968</v>
      </c>
      <c r="L129" s="1">
        <v>13819.633333333333</v>
      </c>
      <c r="M129" s="1">
        <v>13496.451612903225</v>
      </c>
      <c r="N129" s="1">
        <v>13777.983333333334</v>
      </c>
      <c r="O129" s="1">
        <v>12761.225806451614</v>
      </c>
    </row>
    <row r="130" spans="1:15" x14ac:dyDescent="0.25">
      <c r="A130" s="79" t="s">
        <v>317</v>
      </c>
      <c r="B130" t="s">
        <v>318</v>
      </c>
      <c r="C130" s="1">
        <v>1326.3870967741934</v>
      </c>
      <c r="D130" s="1">
        <v>1069.8709677419356</v>
      </c>
      <c r="E130" s="1">
        <v>1066.8965517241379</v>
      </c>
      <c r="F130" s="1">
        <v>977.51612903225816</v>
      </c>
      <c r="G130" s="1">
        <v>930.41666666666663</v>
      </c>
      <c r="H130" s="1">
        <v>956.9677419354839</v>
      </c>
      <c r="I130" s="1">
        <v>967.63333333333321</v>
      </c>
      <c r="J130" s="1">
        <v>874.77419354838707</v>
      </c>
      <c r="K130" s="1">
        <v>956.9677419354839</v>
      </c>
      <c r="L130" s="1">
        <v>942.55000000000007</v>
      </c>
      <c r="M130" s="1">
        <v>929.87096774193549</v>
      </c>
      <c r="N130" s="1">
        <v>506.80000000000007</v>
      </c>
      <c r="O130" s="1">
        <v>433.09677419354836</v>
      </c>
    </row>
    <row r="131" spans="1:15" x14ac:dyDescent="0.25">
      <c r="A131" s="79" t="s">
        <v>319</v>
      </c>
      <c r="B131" t="s">
        <v>320</v>
      </c>
      <c r="C131" s="1">
        <v>330.58064516129031</v>
      </c>
      <c r="D131" s="1">
        <v>337.35483870967744</v>
      </c>
      <c r="E131" s="1">
        <v>375.10344827586204</v>
      </c>
      <c r="F131" s="1">
        <v>323.80645161290323</v>
      </c>
      <c r="G131" s="1">
        <v>305.2</v>
      </c>
      <c r="H131" s="1">
        <v>317.0322580645161</v>
      </c>
      <c r="I131" s="1">
        <v>327.59999999999997</v>
      </c>
      <c r="J131" s="1">
        <v>281.80645161290323</v>
      </c>
      <c r="K131" s="1">
        <v>317.0322580645161</v>
      </c>
      <c r="L131" s="1">
        <v>327.59999999999997</v>
      </c>
      <c r="M131" s="1">
        <v>337.35483870967744</v>
      </c>
      <c r="N131" s="1">
        <v>341.59999999999997</v>
      </c>
      <c r="O131" s="1">
        <v>281.80645161290323</v>
      </c>
    </row>
    <row r="132" spans="1:15" x14ac:dyDescent="0.25">
      <c r="A132" s="79" t="s">
        <v>321</v>
      </c>
      <c r="B132" t="s">
        <v>322</v>
      </c>
      <c r="C132" s="1">
        <v>18748.258064516129</v>
      </c>
      <c r="D132" s="1">
        <v>17101.790322580644</v>
      </c>
      <c r="E132" s="1">
        <v>16393.517241379312</v>
      </c>
      <c r="F132" s="1">
        <v>17047.822580645163</v>
      </c>
      <c r="G132" s="1">
        <v>17881.383333333331</v>
      </c>
      <c r="H132" s="1">
        <v>16729.096774193549</v>
      </c>
      <c r="I132" s="1">
        <v>17107.066666666666</v>
      </c>
      <c r="J132" s="1">
        <v>18078.516129032258</v>
      </c>
      <c r="K132" s="1">
        <v>19113.83870967742</v>
      </c>
      <c r="L132" s="1">
        <v>18315.149999999998</v>
      </c>
      <c r="M132" s="1">
        <v>18454.93548387097</v>
      </c>
      <c r="N132" s="1">
        <v>17665.55</v>
      </c>
      <c r="O132" s="1">
        <v>15966.435483870968</v>
      </c>
    </row>
    <row r="133" spans="1:15" x14ac:dyDescent="0.25">
      <c r="A133" s="79" t="s">
        <v>323</v>
      </c>
      <c r="B133" t="s">
        <v>324</v>
      </c>
      <c r="C133" s="1">
        <v>13609.58064516129</v>
      </c>
      <c r="D133" s="1">
        <v>15486.596774193549</v>
      </c>
      <c r="E133" s="1">
        <v>16187.620689655172</v>
      </c>
      <c r="F133" s="1">
        <v>15816.612903225807</v>
      </c>
      <c r="G133" s="1">
        <v>14547.633333333331</v>
      </c>
      <c r="H133" s="1">
        <v>13822.741935483871</v>
      </c>
      <c r="I133" s="1">
        <v>13939.449999999999</v>
      </c>
      <c r="J133" s="1">
        <v>15145.741935483869</v>
      </c>
      <c r="K133" s="1">
        <v>15418.177419354837</v>
      </c>
      <c r="L133" s="1">
        <v>15431.616666666669</v>
      </c>
      <c r="M133" s="1">
        <v>15744.806451612905</v>
      </c>
      <c r="N133" s="1">
        <v>13544.183333333334</v>
      </c>
      <c r="O133" s="1">
        <v>13164.177419354837</v>
      </c>
    </row>
    <row r="134" spans="1:15" x14ac:dyDescent="0.25">
      <c r="A134" s="79" t="s">
        <v>325</v>
      </c>
      <c r="B134" t="s">
        <v>326</v>
      </c>
      <c r="C134" s="1">
        <v>8042.7741935483873</v>
      </c>
      <c r="D134" s="1">
        <v>7418.4193548387093</v>
      </c>
      <c r="E134" s="1">
        <v>7242.4655172413795</v>
      </c>
      <c r="F134" s="1">
        <v>7545.5483870967746</v>
      </c>
      <c r="G134" s="1">
        <v>7255.6166666666668</v>
      </c>
      <c r="H134" s="1">
        <v>8046.0483870967746</v>
      </c>
      <c r="I134" s="1">
        <v>8064.4666666666662</v>
      </c>
      <c r="J134" s="1">
        <v>7921.7419354838712</v>
      </c>
      <c r="K134" s="1">
        <v>8360.4838709677406</v>
      </c>
      <c r="L134" s="1">
        <v>7807.333333333333</v>
      </c>
      <c r="M134" s="1">
        <v>8059.709677419356</v>
      </c>
      <c r="N134" s="1">
        <v>8413.8833333333332</v>
      </c>
      <c r="O134" s="1">
        <v>7495.4193548387093</v>
      </c>
    </row>
    <row r="135" spans="1:15" x14ac:dyDescent="0.25">
      <c r="A135" s="79" t="s">
        <v>327</v>
      </c>
      <c r="B135" t="s">
        <v>328</v>
      </c>
      <c r="C135" s="1">
        <v>309.35483870967744</v>
      </c>
      <c r="D135" s="1">
        <v>278.41935483870969</v>
      </c>
      <c r="E135" s="1">
        <v>132.27586206896552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79" t="s">
        <v>329</v>
      </c>
      <c r="B136" t="s">
        <v>330</v>
      </c>
      <c r="C136" s="1">
        <v>20492.387096774193</v>
      </c>
      <c r="D136" s="1">
        <v>20267.93548387097</v>
      </c>
      <c r="E136" s="1">
        <v>19899.551724137931</v>
      </c>
      <c r="F136" s="1">
        <v>18567.048387096773</v>
      </c>
      <c r="G136" s="1">
        <v>18329.033333333333</v>
      </c>
      <c r="H136" s="1">
        <v>18839.370967741936</v>
      </c>
      <c r="I136" s="1">
        <v>20261.616666666669</v>
      </c>
      <c r="J136" s="1">
        <v>20501.870967741936</v>
      </c>
      <c r="K136" s="1">
        <v>20584.516129032258</v>
      </c>
      <c r="L136" s="1">
        <v>20295.45</v>
      </c>
      <c r="M136" s="1">
        <v>21799.693548387095</v>
      </c>
      <c r="N136" s="1">
        <v>21138.366666666669</v>
      </c>
      <c r="O136" s="1">
        <v>18743.629032258064</v>
      </c>
    </row>
    <row r="137" spans="1:15" x14ac:dyDescent="0.25">
      <c r="A137" s="79" t="s">
        <v>331</v>
      </c>
      <c r="B137" t="s">
        <v>332</v>
      </c>
      <c r="C137" s="1">
        <v>17822.225806451614</v>
      </c>
      <c r="D137" s="1">
        <v>17470.870967741936</v>
      </c>
      <c r="E137" s="1">
        <v>17945.46551724138</v>
      </c>
      <c r="F137" s="1">
        <v>17990.677419354837</v>
      </c>
      <c r="G137" s="1">
        <v>18333.933333333334</v>
      </c>
      <c r="H137" s="1">
        <v>18778.741935483871</v>
      </c>
      <c r="I137" s="1">
        <v>18202.566666666666</v>
      </c>
      <c r="J137" s="1">
        <v>18634.677419354837</v>
      </c>
      <c r="K137" s="1">
        <v>19232.387096774193</v>
      </c>
      <c r="L137" s="1">
        <v>21196.350000000002</v>
      </c>
      <c r="M137" s="1">
        <v>23050.548387096773</v>
      </c>
      <c r="N137" s="1">
        <v>22615.600000000002</v>
      </c>
      <c r="O137" s="1">
        <v>20514.629032258064</v>
      </c>
    </row>
    <row r="138" spans="1:15" x14ac:dyDescent="0.25">
      <c r="A138" s="79" t="s">
        <v>411</v>
      </c>
      <c r="B138" t="s">
        <v>412</v>
      </c>
      <c r="C138" s="1">
        <v>171.61290322580646</v>
      </c>
      <c r="D138" s="1">
        <v>308.90322580645164</v>
      </c>
      <c r="E138" s="1">
        <v>293.51724137931035</v>
      </c>
      <c r="F138" s="1">
        <v>308.90322580645164</v>
      </c>
      <c r="G138" s="1">
        <v>159.6</v>
      </c>
      <c r="H138" s="1"/>
      <c r="I138" s="1"/>
      <c r="J138" s="1"/>
      <c r="K138" s="1"/>
      <c r="L138" s="1"/>
      <c r="M138" s="1">
        <v>85.806451612903231</v>
      </c>
      <c r="N138" s="1">
        <v>698.01666666666665</v>
      </c>
      <c r="O138" s="1">
        <v>985.5322580645161</v>
      </c>
    </row>
    <row r="139" spans="1:15" x14ac:dyDescent="0.25">
      <c r="A139" s="79" t="s">
        <v>333</v>
      </c>
      <c r="B139" t="s">
        <v>334</v>
      </c>
      <c r="C139" s="1">
        <v>14550.967741935483</v>
      </c>
      <c r="D139" s="1">
        <v>13539.806451612903</v>
      </c>
      <c r="E139" s="1">
        <v>13431.913793103449</v>
      </c>
      <c r="F139" s="1">
        <v>12817.677419354837</v>
      </c>
      <c r="G139" s="1">
        <v>13444.316666666666</v>
      </c>
      <c r="H139" s="1">
        <v>14295.241935483871</v>
      </c>
      <c r="I139" s="1">
        <v>14352.916666666666</v>
      </c>
      <c r="J139" s="1">
        <v>15108.032258064517</v>
      </c>
      <c r="K139" s="1">
        <v>15961.806451612905</v>
      </c>
      <c r="L139" s="1">
        <v>16044</v>
      </c>
      <c r="M139" s="1">
        <v>15812.548387096775</v>
      </c>
      <c r="N139" s="1">
        <v>15662.733333333334</v>
      </c>
      <c r="O139" s="1">
        <v>16206.241935483869</v>
      </c>
    </row>
    <row r="140" spans="1:15" x14ac:dyDescent="0.25">
      <c r="A140" s="79" t="s">
        <v>335</v>
      </c>
      <c r="B140" t="s">
        <v>336</v>
      </c>
      <c r="C140" s="1">
        <v>3007.7419354838712</v>
      </c>
      <c r="D140" s="1">
        <v>2430.5806451612907</v>
      </c>
      <c r="E140" s="1">
        <v>2256.8965517241377</v>
      </c>
      <c r="F140" s="1">
        <v>2552.2903225806454</v>
      </c>
      <c r="G140" s="1">
        <v>2577.6333333333332</v>
      </c>
      <c r="H140" s="1">
        <v>2587.7419354838712</v>
      </c>
      <c r="I140" s="1">
        <v>2440.666666666667</v>
      </c>
      <c r="J140" s="1">
        <v>2412.2903225806454</v>
      </c>
      <c r="K140" s="1">
        <v>2516.6129032258063</v>
      </c>
      <c r="L140" s="1">
        <v>2526.2999999999997</v>
      </c>
      <c r="M140" s="1">
        <v>3013.6129032258063</v>
      </c>
      <c r="N140" s="1">
        <v>2688.9333333333334</v>
      </c>
      <c r="O140" s="1">
        <v>2537.3870967741937</v>
      </c>
    </row>
    <row r="141" spans="1:15" x14ac:dyDescent="0.25">
      <c r="A141" s="79" t="s">
        <v>337</v>
      </c>
      <c r="B141" t="s">
        <v>338</v>
      </c>
      <c r="C141" s="1">
        <v>288.58064516129031</v>
      </c>
      <c r="D141" s="1">
        <v>337.35483870967744</v>
      </c>
      <c r="E141" s="1">
        <v>338.89655172413796</v>
      </c>
      <c r="F141" s="1">
        <v>317.0322580645161</v>
      </c>
      <c r="G141" s="1">
        <v>291.2</v>
      </c>
      <c r="H141" s="1">
        <v>317.0322580645161</v>
      </c>
      <c r="I141" s="1">
        <v>327.59999999999997</v>
      </c>
      <c r="J141" s="1">
        <v>281.80645161290323</v>
      </c>
      <c r="K141" s="1">
        <v>317.0322580645161</v>
      </c>
      <c r="L141" s="1">
        <v>327.59999999999997</v>
      </c>
      <c r="M141" s="1">
        <v>317.0322580645161</v>
      </c>
      <c r="N141" s="1">
        <v>327.59999999999997</v>
      </c>
      <c r="O141" s="1">
        <v>317.0322580645161</v>
      </c>
    </row>
    <row r="142" spans="1:15" x14ac:dyDescent="0.25">
      <c r="A142" s="79" t="s">
        <v>339</v>
      </c>
      <c r="B142" t="s">
        <v>340</v>
      </c>
      <c r="C142" s="1">
        <v>639.25806451612902</v>
      </c>
      <c r="D142" s="1">
        <v>401.0322580645161</v>
      </c>
      <c r="E142" s="1">
        <v>532.24137931034477</v>
      </c>
      <c r="F142" s="1">
        <v>597.48387096774195</v>
      </c>
      <c r="G142" s="1">
        <v>602.81666666666661</v>
      </c>
      <c r="H142" s="1">
        <v>605.61290322580646</v>
      </c>
      <c r="I142" s="1">
        <v>591.0333333333333</v>
      </c>
      <c r="J142" s="1">
        <v>571.96774193548379</v>
      </c>
      <c r="K142" s="1">
        <v>605.61290322580646</v>
      </c>
      <c r="L142" s="1">
        <v>625.80000000000007</v>
      </c>
      <c r="M142" s="1">
        <v>1103.9677419354839</v>
      </c>
      <c r="N142" s="1">
        <v>1105.3</v>
      </c>
      <c r="O142" s="1">
        <v>1137.6129032258066</v>
      </c>
    </row>
    <row r="143" spans="1:15" x14ac:dyDescent="0.25">
      <c r="A143" s="79" t="s">
        <v>413</v>
      </c>
      <c r="B143" t="s">
        <v>414</v>
      </c>
      <c r="C143" s="1">
        <v>78.580645161290334</v>
      </c>
      <c r="D143" s="1">
        <v>147.67741935483872</v>
      </c>
      <c r="E143" s="1">
        <v>263.58620689655174</v>
      </c>
      <c r="F143" s="1">
        <v>325.16129032258067</v>
      </c>
      <c r="G143" s="1">
        <v>275.8</v>
      </c>
      <c r="H143" s="1">
        <v>334.64516129032256</v>
      </c>
      <c r="I143" s="1"/>
      <c r="J143" s="1"/>
      <c r="K143" s="1"/>
      <c r="L143" s="1"/>
      <c r="M143" s="1">
        <v>270.29032258064512</v>
      </c>
      <c r="N143" s="1">
        <v>172.20000000000002</v>
      </c>
      <c r="O143" s="1">
        <v>202.54838709677418</v>
      </c>
    </row>
    <row r="144" spans="1:15" x14ac:dyDescent="0.25">
      <c r="A144" s="79" t="s">
        <v>341</v>
      </c>
      <c r="B144" t="s">
        <v>342</v>
      </c>
      <c r="C144" s="1">
        <v>22173.629032258064</v>
      </c>
      <c r="D144" s="1">
        <v>21431.403225806451</v>
      </c>
      <c r="E144" s="1">
        <v>21113.810344827587</v>
      </c>
      <c r="F144" s="1">
        <v>21322.112903225807</v>
      </c>
      <c r="G144" s="1">
        <v>21794.266666666666</v>
      </c>
      <c r="H144" s="1">
        <v>22065.354838709674</v>
      </c>
      <c r="I144" s="1">
        <v>21979.183333333334</v>
      </c>
      <c r="J144" s="1">
        <v>22780.032258064519</v>
      </c>
      <c r="K144" s="1">
        <v>24435.645161290326</v>
      </c>
      <c r="L144" s="1">
        <v>23812.25</v>
      </c>
      <c r="M144" s="1">
        <v>23569.33870967742</v>
      </c>
      <c r="N144" s="1">
        <v>21271.716666666667</v>
      </c>
      <c r="O144" s="1">
        <v>19409.419354838712</v>
      </c>
    </row>
    <row r="145" spans="1:15" x14ac:dyDescent="0.25">
      <c r="A145" s="79" t="s">
        <v>415</v>
      </c>
      <c r="B145" t="s">
        <v>416</v>
      </c>
      <c r="C145" s="1">
        <v>1411.1774193548388</v>
      </c>
      <c r="D145" s="1">
        <v>2082.7258064516132</v>
      </c>
      <c r="E145" s="1">
        <v>1604.6896551724137</v>
      </c>
      <c r="F145" s="1">
        <v>1379.2258064516129</v>
      </c>
      <c r="G145" s="1">
        <v>1425.8999999999999</v>
      </c>
      <c r="H145" s="1">
        <v>1511.3225806451612</v>
      </c>
      <c r="I145" s="1">
        <v>1425.8999999999999</v>
      </c>
      <c r="J145" s="1">
        <v>1445.6129032258066</v>
      </c>
      <c r="K145" s="1">
        <v>1445.6129032258066</v>
      </c>
      <c r="L145" s="1">
        <v>1493.8</v>
      </c>
      <c r="M145" s="1">
        <v>1511.3225806451612</v>
      </c>
      <c r="N145" s="1">
        <v>2037</v>
      </c>
      <c r="O145" s="1">
        <v>2037</v>
      </c>
    </row>
    <row r="146" spans="1:15" x14ac:dyDescent="0.25">
      <c r="A146" s="79" t="s">
        <v>343</v>
      </c>
      <c r="B146" t="s">
        <v>344</v>
      </c>
      <c r="C146" s="1">
        <v>357.67741935483866</v>
      </c>
      <c r="D146" s="1">
        <v>323.80645161290323</v>
      </c>
      <c r="E146" s="1">
        <v>337.44827586206895</v>
      </c>
      <c r="F146" s="1">
        <v>350.90322580645164</v>
      </c>
      <c r="G146" s="1">
        <v>327.59999999999997</v>
      </c>
      <c r="H146" s="1">
        <v>317.0322580645161</v>
      </c>
      <c r="I146" s="1">
        <v>291.2</v>
      </c>
      <c r="J146" s="1">
        <v>317.0322580645161</v>
      </c>
      <c r="K146" s="1">
        <v>372.58064516129031</v>
      </c>
      <c r="L146" s="1">
        <v>392</v>
      </c>
      <c r="M146" s="1">
        <v>295.35483870967744</v>
      </c>
      <c r="N146" s="1">
        <v>334.59999999999997</v>
      </c>
      <c r="O146" s="1">
        <v>317.0322580645161</v>
      </c>
    </row>
    <row r="147" spans="1:15" x14ac:dyDescent="0.25">
      <c r="A147" s="79" t="s">
        <v>345</v>
      </c>
      <c r="B147" t="s">
        <v>346</v>
      </c>
      <c r="C147" s="1">
        <v>688.25806451612902</v>
      </c>
      <c r="D147" s="1">
        <v>686.90322580645159</v>
      </c>
      <c r="E147" s="1">
        <v>741.51724137931035</v>
      </c>
      <c r="F147" s="1">
        <v>806.12903225806451</v>
      </c>
      <c r="G147" s="1">
        <v>674.80000000000007</v>
      </c>
      <c r="H147" s="1">
        <v>387.48387096774189</v>
      </c>
      <c r="I147" s="1">
        <v>364</v>
      </c>
      <c r="J147" s="1">
        <v>493.16129032258067</v>
      </c>
      <c r="K147" s="1">
        <v>365.80645161290323</v>
      </c>
      <c r="L147" s="1">
        <v>327.59999999999997</v>
      </c>
      <c r="M147" s="1">
        <v>605.61290322580646</v>
      </c>
      <c r="N147" s="1">
        <v>596.4</v>
      </c>
      <c r="O147" s="1">
        <v>711.29032258064512</v>
      </c>
    </row>
    <row r="148" spans="1:15" x14ac:dyDescent="0.25">
      <c r="A148" s="79" t="s">
        <v>347</v>
      </c>
      <c r="B148" t="s">
        <v>348</v>
      </c>
      <c r="C148" s="1">
        <v>288.58064516129031</v>
      </c>
      <c r="D148" s="1">
        <v>317.0322580645161</v>
      </c>
      <c r="E148" s="1">
        <v>367.86206896551721</v>
      </c>
      <c r="F148" s="1">
        <v>371.22580645161293</v>
      </c>
      <c r="G148" s="1">
        <v>291.2</v>
      </c>
      <c r="H148" s="1">
        <v>317.0322580645161</v>
      </c>
      <c r="I148" s="1">
        <v>327.59999999999997</v>
      </c>
      <c r="J148" s="1">
        <v>281.80645161290323</v>
      </c>
      <c r="K148" s="1">
        <v>344.12903225806451</v>
      </c>
      <c r="L148" s="1">
        <v>327.59999999999997</v>
      </c>
      <c r="M148" s="1">
        <v>337.35483870967744</v>
      </c>
      <c r="N148" s="1">
        <v>348.59999999999997</v>
      </c>
      <c r="O148" s="1">
        <v>281.80645161290323</v>
      </c>
    </row>
    <row r="149" spans="1:15" x14ac:dyDescent="0.25">
      <c r="A149" s="79" t="s">
        <v>349</v>
      </c>
      <c r="B149" t="s">
        <v>350</v>
      </c>
      <c r="C149" s="1">
        <v>1904.4516129032259</v>
      </c>
      <c r="D149" s="1">
        <v>1839.1935483870968</v>
      </c>
      <c r="E149" s="1">
        <v>1870.9310344827586</v>
      </c>
      <c r="F149" s="1">
        <v>2701.6612903225805</v>
      </c>
      <c r="G149" s="1">
        <v>2016.7000000000003</v>
      </c>
      <c r="H149" s="1">
        <v>1706.6451612903227</v>
      </c>
      <c r="I149" s="1">
        <v>2578.2166666666667</v>
      </c>
      <c r="J149" s="1">
        <v>2565.8387096774195</v>
      </c>
      <c r="K149" s="1">
        <v>2528.5806451612907</v>
      </c>
      <c r="L149" s="1">
        <v>2523.7333333333336</v>
      </c>
      <c r="M149" s="1">
        <v>2599.9354838709678</v>
      </c>
      <c r="N149" s="1">
        <v>2680.2999999999997</v>
      </c>
      <c r="O149" s="1">
        <v>2737.677419354839</v>
      </c>
    </row>
    <row r="150" spans="1:15" x14ac:dyDescent="0.25">
      <c r="A150" s="79" t="s">
        <v>351</v>
      </c>
      <c r="B150" t="s">
        <v>352</v>
      </c>
      <c r="C150" s="1">
        <v>344.12903225806451</v>
      </c>
      <c r="D150" s="1">
        <v>330.58064516129031</v>
      </c>
      <c r="E150" s="1">
        <v>315.72413793103448</v>
      </c>
      <c r="F150" s="1">
        <v>317.0322580645161</v>
      </c>
      <c r="G150" s="1">
        <v>327.59999999999997</v>
      </c>
      <c r="H150" s="1">
        <v>387.48387096774189</v>
      </c>
      <c r="I150" s="1">
        <v>436.8</v>
      </c>
      <c r="J150" s="1">
        <v>493.16129032258067</v>
      </c>
      <c r="K150" s="1">
        <v>323.80645161290323</v>
      </c>
      <c r="L150" s="1">
        <v>348.59999999999997</v>
      </c>
      <c r="M150" s="1">
        <v>288.58064516129031</v>
      </c>
      <c r="N150" s="1">
        <v>334.59999999999997</v>
      </c>
      <c r="O150" s="1">
        <v>323.80645161290323</v>
      </c>
    </row>
    <row r="151" spans="1:15" x14ac:dyDescent="0.25">
      <c r="A151" s="79" t="s">
        <v>353</v>
      </c>
      <c r="B151" t="s">
        <v>354</v>
      </c>
      <c r="C151" s="1">
        <v>5998.7741935483873</v>
      </c>
      <c r="D151" s="1">
        <v>5451.9838709677424</v>
      </c>
      <c r="E151" s="1">
        <v>5555.5862068965516</v>
      </c>
      <c r="F151" s="1">
        <v>7210.3387096774186</v>
      </c>
      <c r="G151" s="1">
        <v>8278.3166666666657</v>
      </c>
      <c r="H151" s="1">
        <v>8647.5967741935474</v>
      </c>
      <c r="I151" s="1">
        <v>7328.3000000000011</v>
      </c>
      <c r="J151" s="1">
        <v>7381.3870967741932</v>
      </c>
      <c r="K151" s="1">
        <v>7028.677419354839</v>
      </c>
      <c r="L151" s="1">
        <v>6495.0666666666666</v>
      </c>
      <c r="M151" s="1">
        <v>6565.7741935483873</v>
      </c>
      <c r="N151" s="1">
        <v>6138.0666666666666</v>
      </c>
      <c r="O151" s="1">
        <v>6548.5</v>
      </c>
    </row>
    <row r="152" spans="1:15" x14ac:dyDescent="0.25">
      <c r="A152" s="79" t="s">
        <v>355</v>
      </c>
      <c r="B152" t="s">
        <v>356</v>
      </c>
      <c r="C152" s="1">
        <v>1280.3225806451612</v>
      </c>
      <c r="D152" s="1">
        <v>1165.1612903225805</v>
      </c>
      <c r="E152" s="1">
        <v>1218</v>
      </c>
      <c r="F152" s="1">
        <v>1470</v>
      </c>
      <c r="G152" s="1">
        <v>989.80000000000007</v>
      </c>
      <c r="H152" s="1">
        <v>1127.2258064516129</v>
      </c>
      <c r="I152" s="1">
        <v>1237.6000000000001</v>
      </c>
      <c r="J152" s="1">
        <v>1232.9032258064517</v>
      </c>
      <c r="K152" s="1">
        <v>1056.7741935483871</v>
      </c>
      <c r="L152" s="1">
        <v>1106</v>
      </c>
      <c r="M152" s="1">
        <v>1330.4516129032259</v>
      </c>
      <c r="N152" s="1">
        <v>1171.8</v>
      </c>
      <c r="O152" s="1">
        <v>1444.258064516129</v>
      </c>
    </row>
    <row r="153" spans="1:15" x14ac:dyDescent="0.25">
      <c r="A153" s="79" t="s">
        <v>357</v>
      </c>
      <c r="B153" t="s">
        <v>358</v>
      </c>
      <c r="C153" s="1">
        <v>278.41935483870969</v>
      </c>
      <c r="D153" s="1">
        <v>278.41935483870969</v>
      </c>
      <c r="E153" s="1">
        <v>264.55172413793105</v>
      </c>
      <c r="F153" s="1">
        <v>278.41935483870969</v>
      </c>
      <c r="G153" s="1">
        <v>287.7</v>
      </c>
      <c r="H153" s="1">
        <v>278.41935483870969</v>
      </c>
      <c r="I153" s="1">
        <v>255.73333333333332</v>
      </c>
      <c r="J153" s="1">
        <v>278.41935483870969</v>
      </c>
      <c r="K153" s="1">
        <v>278.41935483870969</v>
      </c>
      <c r="L153" s="1">
        <v>287.7</v>
      </c>
      <c r="M153" s="1">
        <v>289.48387096774189</v>
      </c>
      <c r="N153" s="1">
        <v>287.7</v>
      </c>
      <c r="O153" s="1">
        <v>278.41935483870969</v>
      </c>
    </row>
    <row r="154" spans="1:15" x14ac:dyDescent="0.25">
      <c r="A154" s="79" t="s">
        <v>359</v>
      </c>
      <c r="B154" t="s">
        <v>360</v>
      </c>
      <c r="C154" s="1">
        <v>2504.1935483870966</v>
      </c>
      <c r="D154" s="1">
        <v>2491.5483870967741</v>
      </c>
      <c r="E154" s="1">
        <v>2452.655172413793</v>
      </c>
      <c r="F154" s="1">
        <v>3815.2258064516127</v>
      </c>
      <c r="G154" s="1">
        <v>2962.8666666666668</v>
      </c>
      <c r="H154" s="1">
        <v>2455.6451612903224</v>
      </c>
      <c r="I154" s="1">
        <v>3554.6</v>
      </c>
      <c r="J154" s="1">
        <v>3722.4193548387093</v>
      </c>
      <c r="K154" s="1">
        <v>3964.2580645161293</v>
      </c>
      <c r="L154" s="1">
        <v>4102</v>
      </c>
      <c r="M154" s="1">
        <v>3573.3870967741937</v>
      </c>
      <c r="N154" s="1">
        <v>3560.4333333333334</v>
      </c>
      <c r="O154" s="1">
        <v>3778.7580645161293</v>
      </c>
    </row>
    <row r="155" spans="1:15" x14ac:dyDescent="0.25">
      <c r="A155" s="79" t="s">
        <v>417</v>
      </c>
      <c r="B155" t="s">
        <v>418</v>
      </c>
      <c r="C155" s="1"/>
      <c r="D155" s="1">
        <v>61.193548387096776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2" t="s">
        <v>419</v>
      </c>
      <c r="B156" t="s">
        <v>420</v>
      </c>
      <c r="C156" s="1">
        <v>5730.9677419354839</v>
      </c>
      <c r="D156" s="1">
        <v>5715.8387096774186</v>
      </c>
      <c r="E156" s="1">
        <v>5980.6551724137926</v>
      </c>
      <c r="F156" s="1">
        <v>6789.0967741935483</v>
      </c>
      <c r="G156" s="1">
        <v>6747.0666666666666</v>
      </c>
      <c r="H156" s="1">
        <v>7549.3870967741932</v>
      </c>
      <c r="I156" s="1">
        <v>6678.2333333333336</v>
      </c>
      <c r="J156" s="1">
        <v>5411.1129032258068</v>
      </c>
      <c r="K156" s="1">
        <v>5319.5483870967737</v>
      </c>
      <c r="L156" s="1">
        <v>7298.4333333333343</v>
      </c>
      <c r="M156" s="1">
        <v>7142.4838709677424</v>
      </c>
      <c r="N156" s="1">
        <v>6665.4000000000005</v>
      </c>
      <c r="O156" s="1">
        <v>5681.5161290322576</v>
      </c>
    </row>
    <row r="157" spans="1:15" x14ac:dyDescent="0.25">
      <c r="A157" s="79" t="s">
        <v>419</v>
      </c>
      <c r="B157" t="s">
        <v>421</v>
      </c>
      <c r="C157" s="1">
        <v>298.74193548387098</v>
      </c>
      <c r="D157" s="1">
        <v>426.77419354838707</v>
      </c>
      <c r="E157" s="1">
        <v>364.9655172413793</v>
      </c>
      <c r="F157" s="1">
        <v>256.06451612903226</v>
      </c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79" t="s">
        <v>361</v>
      </c>
      <c r="B158" t="s">
        <v>362</v>
      </c>
      <c r="C158" s="1">
        <v>4178.5483870967737</v>
      </c>
      <c r="D158" s="1">
        <v>4136.8870967741932</v>
      </c>
      <c r="E158" s="1">
        <v>4186.2413793103451</v>
      </c>
      <c r="F158" s="1">
        <v>3963.1290322580644</v>
      </c>
      <c r="G158" s="1">
        <v>3909.7333333333331</v>
      </c>
      <c r="H158" s="1">
        <v>3858.8064516129034</v>
      </c>
      <c r="I158" s="1">
        <v>3665.9000000000005</v>
      </c>
      <c r="J158" s="1">
        <v>3698.7096774193546</v>
      </c>
      <c r="K158" s="1">
        <v>3665.7419354838707</v>
      </c>
      <c r="L158" s="1">
        <v>3657.9666666666672</v>
      </c>
      <c r="M158" s="1">
        <v>3804.2741935483873</v>
      </c>
      <c r="N158" s="1">
        <v>4024.0666666666666</v>
      </c>
      <c r="O158" s="1">
        <v>4135.1935483870966</v>
      </c>
    </row>
    <row r="159" spans="1:15" x14ac:dyDescent="0.25">
      <c r="A159" s="79" t="s">
        <v>363</v>
      </c>
      <c r="B159" t="s">
        <v>364</v>
      </c>
      <c r="C159" s="1">
        <v>2600.8387096774195</v>
      </c>
      <c r="D159" s="1">
        <v>1760.1612903225805</v>
      </c>
      <c r="E159" s="1">
        <v>1548.4482758620688</v>
      </c>
      <c r="F159" s="1">
        <v>2374.3548387096776</v>
      </c>
      <c r="G159" s="1">
        <v>2345.2333333333336</v>
      </c>
      <c r="H159" s="1">
        <v>2254.9032258064517</v>
      </c>
      <c r="I159" s="1">
        <v>2457.7000000000003</v>
      </c>
      <c r="J159" s="1">
        <v>2524.9677419354839</v>
      </c>
      <c r="K159" s="1">
        <v>2233.2258064516132</v>
      </c>
      <c r="L159" s="1">
        <v>2214.7999999999997</v>
      </c>
      <c r="M159" s="1">
        <v>2384.0645161290322</v>
      </c>
      <c r="N159" s="1">
        <v>2155.7666666666664</v>
      </c>
      <c r="O159" s="1">
        <v>1950.2903225806454</v>
      </c>
    </row>
    <row r="160" spans="1:15" x14ac:dyDescent="0.25">
      <c r="A160" s="79" t="s">
        <v>422</v>
      </c>
      <c r="B160" t="s">
        <v>423</v>
      </c>
      <c r="C160" s="1">
        <v>4915.8064516129034</v>
      </c>
      <c r="D160" s="1">
        <v>4680.7419354838703</v>
      </c>
      <c r="E160" s="1">
        <v>4646.3103448275861</v>
      </c>
      <c r="F160" s="1">
        <v>5310.7419354838703</v>
      </c>
      <c r="G160" s="1">
        <v>5544.7</v>
      </c>
      <c r="H160" s="1">
        <v>5898.7419354838703</v>
      </c>
      <c r="I160" s="1">
        <v>4508.3499999999995</v>
      </c>
      <c r="J160" s="1">
        <v>4250.1290322580644</v>
      </c>
      <c r="K160" s="1">
        <v>4199.5483870967737</v>
      </c>
      <c r="L160" s="1">
        <v>4384.8</v>
      </c>
      <c r="M160" s="1">
        <v>4951.4838709677424</v>
      </c>
      <c r="N160" s="1">
        <v>5033.9333333333334</v>
      </c>
      <c r="O160" s="1">
        <v>5111.354838709678</v>
      </c>
    </row>
    <row r="161" spans="1:15" x14ac:dyDescent="0.25">
      <c r="A161" s="79" t="s">
        <v>365</v>
      </c>
      <c r="B161" t="s">
        <v>366</v>
      </c>
      <c r="C161" s="1">
        <v>3297.4516129032259</v>
      </c>
      <c r="D161" s="1">
        <v>3229.0322580645161</v>
      </c>
      <c r="E161" s="1">
        <v>3776.1379310344828</v>
      </c>
      <c r="F161" s="1">
        <v>3505.6451612903224</v>
      </c>
      <c r="G161" s="1">
        <v>3622.5</v>
      </c>
      <c r="H161" s="1">
        <v>3267.5322580645161</v>
      </c>
      <c r="I161" s="1">
        <v>2434.3666666666668</v>
      </c>
      <c r="J161" s="1">
        <v>2343.4193548387093</v>
      </c>
      <c r="K161" s="1">
        <v>2177.677419354839</v>
      </c>
      <c r="L161" s="1">
        <v>3191.1833333333334</v>
      </c>
      <c r="M161" s="1">
        <v>3786.661290322581</v>
      </c>
      <c r="N161" s="1">
        <v>3977.6333333333332</v>
      </c>
      <c r="O161" s="1">
        <v>3139.1612903225805</v>
      </c>
    </row>
    <row r="162" spans="1:15" x14ac:dyDescent="0.25">
      <c r="A162" s="79" t="s">
        <v>367</v>
      </c>
      <c r="B162" t="s">
        <v>368</v>
      </c>
      <c r="C162" s="1">
        <v>1366.5806451612902</v>
      </c>
      <c r="D162" s="1">
        <v>1372</v>
      </c>
      <c r="E162" s="1">
        <v>1372</v>
      </c>
      <c r="F162" s="1">
        <v>1372</v>
      </c>
      <c r="G162" s="1">
        <v>1372</v>
      </c>
      <c r="H162" s="1">
        <v>1372</v>
      </c>
      <c r="I162" s="1">
        <v>1226.3999999999999</v>
      </c>
      <c r="J162" s="1">
        <v>1204</v>
      </c>
      <c r="K162" s="1">
        <v>1204</v>
      </c>
      <c r="L162" s="1">
        <v>1204</v>
      </c>
      <c r="M162" s="1">
        <v>1204</v>
      </c>
      <c r="N162" s="1">
        <v>1349.6000000000001</v>
      </c>
      <c r="O162" s="1">
        <v>1372</v>
      </c>
    </row>
    <row r="163" spans="1:15" x14ac:dyDescent="0.25">
      <c r="A163" s="79" t="s">
        <v>369</v>
      </c>
      <c r="B163" t="s">
        <v>370</v>
      </c>
      <c r="C163" s="1">
        <v>1574.0967741935483</v>
      </c>
      <c r="D163" s="1">
        <v>1453.9677419354839</v>
      </c>
      <c r="E163" s="1">
        <v>1480.8620689655172</v>
      </c>
      <c r="F163" s="1">
        <v>1429.1290322580644</v>
      </c>
      <c r="G163" s="1">
        <v>1431.2666666666667</v>
      </c>
      <c r="H163" s="1">
        <v>1415.5806451612902</v>
      </c>
      <c r="I163" s="1">
        <v>1463</v>
      </c>
      <c r="J163" s="1">
        <v>1423.7096774193546</v>
      </c>
      <c r="K163" s="1">
        <v>1408.3548387096773</v>
      </c>
      <c r="L163" s="1">
        <v>1410.7333333333333</v>
      </c>
      <c r="M163" s="1">
        <v>1286.4193548387098</v>
      </c>
      <c r="N163" s="1">
        <v>1417.9666666666667</v>
      </c>
      <c r="O163" s="1">
        <v>1440.8709677419356</v>
      </c>
    </row>
    <row r="164" spans="1:15" x14ac:dyDescent="0.25">
      <c r="A164" s="79" t="s">
        <v>444</v>
      </c>
      <c r="B164" t="s">
        <v>445</v>
      </c>
      <c r="C164" s="1">
        <v>210</v>
      </c>
      <c r="D164" s="1"/>
      <c r="E164" s="1"/>
      <c r="F164" s="1"/>
      <c r="G164" s="1"/>
      <c r="H164" s="1"/>
      <c r="I164" s="1"/>
      <c r="J164" s="1"/>
      <c r="K164" s="1"/>
      <c r="L164" s="1">
        <v>347.2</v>
      </c>
      <c r="M164" s="1">
        <v>378</v>
      </c>
      <c r="N164" s="1">
        <v>347.2</v>
      </c>
      <c r="O164" s="1">
        <v>210</v>
      </c>
    </row>
    <row r="165" spans="1:15" x14ac:dyDescent="0.25">
      <c r="A165" s="79" t="s">
        <v>424</v>
      </c>
      <c r="B165" t="s">
        <v>425</v>
      </c>
      <c r="C165" s="1">
        <v>422.70967741935488</v>
      </c>
      <c r="D165" s="1">
        <v>392.90322580645164</v>
      </c>
      <c r="E165" s="1">
        <v>686.48275862068965</v>
      </c>
      <c r="F165" s="1">
        <v>894.87096774193549</v>
      </c>
      <c r="G165" s="1">
        <v>885.73333333333335</v>
      </c>
      <c r="H165" s="1">
        <v>438.9677419354839</v>
      </c>
      <c r="I165" s="1">
        <v>365.40000000000003</v>
      </c>
      <c r="J165" s="1">
        <v>314.32258064516134</v>
      </c>
      <c r="K165" s="1">
        <v>353.61290322580646</v>
      </c>
      <c r="L165" s="1">
        <v>368.90000000000003</v>
      </c>
      <c r="M165" s="1">
        <v>514.16129032258061</v>
      </c>
      <c r="N165" s="1">
        <v>309.40000000000003</v>
      </c>
      <c r="O165" s="1">
        <v>334.64516129032256</v>
      </c>
    </row>
    <row r="166" spans="1:15" x14ac:dyDescent="0.25">
      <c r="A166" s="79" t="s">
        <v>446</v>
      </c>
      <c r="B166" t="s">
        <v>447</v>
      </c>
      <c r="C166" s="1"/>
      <c r="D166" s="1"/>
      <c r="E166" s="1"/>
      <c r="F166" s="1">
        <v>70.903225806451616</v>
      </c>
      <c r="G166" s="1">
        <v>646.33333333333326</v>
      </c>
      <c r="H166" s="1">
        <v>560.90322580645159</v>
      </c>
      <c r="I166" s="1">
        <v>633.26666666666665</v>
      </c>
      <c r="J166" s="1">
        <v>776.77419354838707</v>
      </c>
      <c r="K166" s="1">
        <v>986.32258064516134</v>
      </c>
      <c r="L166" s="1">
        <v>732.66666666666674</v>
      </c>
      <c r="M166" s="1">
        <v>912.25806451612902</v>
      </c>
      <c r="N166" s="1"/>
      <c r="O166" s="1"/>
    </row>
    <row r="167" spans="1:15" x14ac:dyDescent="0.25">
      <c r="A167" s="79" t="s">
        <v>549</v>
      </c>
      <c r="B167" t="s">
        <v>550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>
        <v>21.7</v>
      </c>
      <c r="O167" s="1"/>
    </row>
    <row r="168" spans="1:15" x14ac:dyDescent="0.25">
      <c r="A168" s="79" t="s">
        <v>373</v>
      </c>
      <c r="B168" t="s">
        <v>374</v>
      </c>
      <c r="C168" s="1">
        <v>403.74193548387098</v>
      </c>
      <c r="D168" s="1">
        <v>134.58064516129033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79" t="s">
        <v>375</v>
      </c>
      <c r="B169" t="s">
        <v>376</v>
      </c>
      <c r="C169" s="1">
        <v>235.51612903225808</v>
      </c>
      <c r="D169" s="1">
        <v>67.290322580645167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79" t="s">
        <v>448</v>
      </c>
      <c r="B170" t="s">
        <v>449</v>
      </c>
      <c r="C170" s="1">
        <v>168</v>
      </c>
      <c r="D170" s="1"/>
      <c r="E170" s="1"/>
      <c r="F170" s="1"/>
      <c r="G170" s="1"/>
      <c r="H170" s="1"/>
      <c r="I170" s="1"/>
      <c r="J170" s="1"/>
      <c r="K170" s="1"/>
      <c r="L170" s="1"/>
      <c r="M170" s="1">
        <v>336</v>
      </c>
      <c r="N170" s="1">
        <v>260.40000000000003</v>
      </c>
      <c r="O170" s="1"/>
    </row>
    <row r="171" spans="1:15" x14ac:dyDescent="0.25">
      <c r="A171" s="79" t="s">
        <v>371</v>
      </c>
      <c r="B171" t="s">
        <v>372</v>
      </c>
      <c r="C171" s="1">
        <v>146.7741935483871</v>
      </c>
      <c r="D171" s="1">
        <v>117.41935483870967</v>
      </c>
      <c r="E171" s="1">
        <v>94.137931034482762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79" t="s">
        <v>426</v>
      </c>
      <c r="B172" t="s">
        <v>427</v>
      </c>
      <c r="C172" s="1">
        <v>365.80645161290323</v>
      </c>
      <c r="D172" s="1">
        <v>528.38709677419354</v>
      </c>
      <c r="E172" s="1"/>
      <c r="F172" s="1"/>
      <c r="G172" s="1"/>
      <c r="H172" s="1"/>
      <c r="I172" s="1">
        <v>546</v>
      </c>
      <c r="J172" s="1">
        <v>528.38709677419354</v>
      </c>
      <c r="K172" s="1">
        <v>569.03225806451621</v>
      </c>
      <c r="L172" s="1"/>
      <c r="M172" s="1"/>
      <c r="N172" s="1"/>
      <c r="O172" s="1">
        <v>528.38709677419354</v>
      </c>
    </row>
    <row r="173" spans="1:15" x14ac:dyDescent="0.25">
      <c r="A173" s="79" t="s">
        <v>377</v>
      </c>
      <c r="B173" t="s">
        <v>378</v>
      </c>
      <c r="C173" s="1">
        <v>308.90322580645164</v>
      </c>
      <c r="D173" s="1">
        <v>532</v>
      </c>
      <c r="E173" s="1">
        <v>532</v>
      </c>
      <c r="F173" s="1">
        <v>532</v>
      </c>
      <c r="G173" s="1">
        <v>266</v>
      </c>
      <c r="H173" s="1"/>
      <c r="I173" s="1"/>
      <c r="J173" s="1"/>
      <c r="K173" s="1"/>
      <c r="L173" s="1"/>
      <c r="M173" s="1">
        <v>85.806451612903231</v>
      </c>
      <c r="N173" s="1">
        <v>532</v>
      </c>
      <c r="O173" s="1">
        <v>497.67741935483866</v>
      </c>
    </row>
    <row r="174" spans="1:15" x14ac:dyDescent="0.25">
      <c r="A174" s="79" t="s">
        <v>379</v>
      </c>
      <c r="B174" t="s">
        <v>380</v>
      </c>
      <c r="C174" s="1">
        <v>302.80645161290323</v>
      </c>
      <c r="D174" s="1">
        <v>266.45161290322579</v>
      </c>
      <c r="E174" s="1">
        <v>319.34482758620686</v>
      </c>
      <c r="F174" s="1">
        <v>298.74193548387098</v>
      </c>
      <c r="G174" s="1">
        <v>275.33333333333337</v>
      </c>
      <c r="H174" s="1">
        <v>302.80645161290323</v>
      </c>
      <c r="I174" s="1">
        <v>312.90000000000003</v>
      </c>
      <c r="J174" s="1">
        <v>269.16129032258067</v>
      </c>
      <c r="K174" s="1">
        <v>302.80645161290323</v>
      </c>
      <c r="L174" s="1">
        <v>312.90000000000003</v>
      </c>
      <c r="M174" s="1">
        <v>302.80645161290323</v>
      </c>
      <c r="N174" s="1">
        <v>278.13333333333333</v>
      </c>
      <c r="O174" s="1">
        <v>302.80645161290323</v>
      </c>
    </row>
    <row r="175" spans="1:15" x14ac:dyDescent="0.25">
      <c r="A175" s="79" t="s">
        <v>428</v>
      </c>
      <c r="B175" t="s">
        <v>429</v>
      </c>
      <c r="C175" s="1">
        <v>384.09677419354836</v>
      </c>
      <c r="D175" s="1">
        <v>384.09677419354836</v>
      </c>
      <c r="E175" s="1">
        <v>364.9655172413793</v>
      </c>
      <c r="F175" s="1">
        <v>384.09677419354836</v>
      </c>
      <c r="G175" s="1">
        <v>402.0333333333333</v>
      </c>
      <c r="H175" s="1">
        <v>42.677419354838712</v>
      </c>
      <c r="I175" s="1"/>
      <c r="J175" s="1"/>
      <c r="K175" s="1"/>
      <c r="L175" s="1"/>
      <c r="M175" s="1"/>
      <c r="N175" s="1">
        <v>508.19999999999993</v>
      </c>
      <c r="O175" s="1">
        <v>536.51612903225805</v>
      </c>
    </row>
    <row r="176" spans="1:15" x14ac:dyDescent="0.25">
      <c r="A176" s="79" t="s">
        <v>450</v>
      </c>
      <c r="B176" t="s">
        <v>451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>
        <v>35.903225806451616</v>
      </c>
      <c r="N176" s="1"/>
      <c r="O176" s="1"/>
    </row>
    <row r="177" spans="1:15" x14ac:dyDescent="0.25">
      <c r="A177" s="79" t="s">
        <v>381</v>
      </c>
      <c r="B177" t="s">
        <v>382</v>
      </c>
      <c r="C177" s="1">
        <v>42</v>
      </c>
      <c r="D177" s="1">
        <v>185.61290322580646</v>
      </c>
      <c r="E177" s="1">
        <v>264.55172413793105</v>
      </c>
      <c r="F177" s="1">
        <v>278.41935483870969</v>
      </c>
      <c r="G177" s="1">
        <v>287.7</v>
      </c>
      <c r="H177" s="1">
        <v>278.41935483870969</v>
      </c>
      <c r="I177" s="1">
        <v>255.73333333333332</v>
      </c>
      <c r="J177" s="1">
        <v>278.41935483870969</v>
      </c>
      <c r="K177" s="1">
        <v>299.41935483870969</v>
      </c>
      <c r="L177" s="1">
        <v>309.40000000000003</v>
      </c>
      <c r="M177" s="1">
        <v>247.48387096774192</v>
      </c>
      <c r="N177" s="1">
        <v>287.7</v>
      </c>
      <c r="O177" s="1">
        <v>320.41935483870969</v>
      </c>
    </row>
    <row r="178" spans="1:15" x14ac:dyDescent="0.25">
      <c r="A178" s="79" t="s">
        <v>430</v>
      </c>
      <c r="B178" t="s">
        <v>431</v>
      </c>
      <c r="C178" s="1">
        <v>200.51612903225805</v>
      </c>
      <c r="D178" s="1">
        <v>384.09677419354836</v>
      </c>
      <c r="E178" s="1">
        <v>364.9655172413793</v>
      </c>
      <c r="F178" s="1">
        <v>384.09677419354836</v>
      </c>
      <c r="G178" s="1">
        <v>352.8</v>
      </c>
      <c r="H178" s="1"/>
      <c r="I178" s="1"/>
      <c r="J178" s="1"/>
      <c r="K178" s="1"/>
      <c r="L178" s="1"/>
      <c r="M178" s="1"/>
      <c r="N178" s="1">
        <v>92.399999999999991</v>
      </c>
      <c r="O178" s="1">
        <v>149.03225806451613</v>
      </c>
    </row>
    <row r="179" spans="1:15" x14ac:dyDescent="0.25">
      <c r="A179" s="79" t="s">
        <v>505</v>
      </c>
      <c r="B179" t="s">
        <v>506</v>
      </c>
      <c r="C179" s="1"/>
      <c r="D179" s="1"/>
      <c r="E179" s="1">
        <v>489.51724137931035</v>
      </c>
      <c r="F179" s="1">
        <v>671.32258064516134</v>
      </c>
      <c r="G179" s="1">
        <v>677.83333333333326</v>
      </c>
      <c r="H179" s="1">
        <v>358.35483870967744</v>
      </c>
      <c r="I179" s="1"/>
      <c r="J179" s="1"/>
      <c r="K179" s="1"/>
      <c r="L179" s="1"/>
      <c r="M179" s="1"/>
      <c r="N179" s="1"/>
      <c r="O179" s="1">
        <v>82.645161290322577</v>
      </c>
    </row>
    <row r="180" spans="1:15" x14ac:dyDescent="0.25">
      <c r="A180" s="79" t="s">
        <v>522</v>
      </c>
      <c r="B180" t="s">
        <v>523</v>
      </c>
      <c r="C180" s="1"/>
      <c r="D180" s="1"/>
      <c r="E180" s="1"/>
      <c r="F180" s="1"/>
      <c r="G180" s="1"/>
      <c r="H180" s="1">
        <v>176.12903225806451</v>
      </c>
      <c r="I180" s="1">
        <v>327.59999999999997</v>
      </c>
      <c r="J180" s="1">
        <v>281.80645161290323</v>
      </c>
      <c r="K180" s="1">
        <v>140.90322580645162</v>
      </c>
      <c r="L180" s="1"/>
      <c r="M180" s="1">
        <v>337.35483870967744</v>
      </c>
      <c r="N180" s="1">
        <v>327.59999999999997</v>
      </c>
      <c r="O180" s="1">
        <v>317.0322580645161</v>
      </c>
    </row>
    <row r="181" spans="1:15" x14ac:dyDescent="0.25">
      <c r="A181" s="79" t="s">
        <v>524</v>
      </c>
      <c r="B181" t="s">
        <v>525</v>
      </c>
      <c r="C181" s="1"/>
      <c r="D181" s="1"/>
      <c r="E181" s="1"/>
      <c r="F181" s="1"/>
      <c r="G181" s="1"/>
      <c r="H181" s="1"/>
      <c r="I181" s="1">
        <v>1204.2333333333333</v>
      </c>
      <c r="J181" s="1">
        <v>1165.3870967741934</v>
      </c>
      <c r="K181" s="1">
        <v>1165.3870967741934</v>
      </c>
      <c r="L181" s="1">
        <v>1204.2333333333333</v>
      </c>
      <c r="M181" s="1">
        <v>986.09677419354841</v>
      </c>
      <c r="N181" s="1"/>
      <c r="O181" s="1"/>
    </row>
    <row r="182" spans="1:15" x14ac:dyDescent="0.25">
      <c r="A182" s="79" t="s">
        <v>529</v>
      </c>
      <c r="B182" t="s">
        <v>530</v>
      </c>
      <c r="C182" s="1"/>
      <c r="D182" s="1"/>
      <c r="E182" s="1"/>
      <c r="F182" s="1"/>
      <c r="G182" s="1"/>
      <c r="H182" s="1"/>
      <c r="I182" s="1"/>
      <c r="J182" s="1"/>
      <c r="K182" s="1">
        <v>527.70967741935488</v>
      </c>
      <c r="L182" s="1">
        <v>615.76666666666665</v>
      </c>
      <c r="M182" s="1">
        <v>387.48387096774189</v>
      </c>
      <c r="N182" s="1">
        <v>608.06666666666661</v>
      </c>
      <c r="O182" s="1">
        <v>491.58064516129025</v>
      </c>
    </row>
    <row r="183" spans="1:15" x14ac:dyDescent="0.25">
      <c r="A183" s="79" t="s">
        <v>531</v>
      </c>
      <c r="B183" t="s">
        <v>532</v>
      </c>
      <c r="C183" s="1"/>
      <c r="D183" s="1"/>
      <c r="E183" s="1"/>
      <c r="F183" s="1"/>
      <c r="G183" s="1"/>
      <c r="H183" s="1"/>
      <c r="I183" s="1"/>
      <c r="J183" s="1"/>
      <c r="K183" s="1">
        <v>75.870967741935473</v>
      </c>
      <c r="L183" s="1">
        <v>78.399999999999991</v>
      </c>
      <c r="M183" s="1"/>
      <c r="N183" s="1"/>
      <c r="O183" s="1"/>
    </row>
    <row r="184" spans="1:15" x14ac:dyDescent="0.25">
      <c r="A184" s="79" t="s">
        <v>537</v>
      </c>
      <c r="B184" t="s">
        <v>538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>
        <v>212.03225806451613</v>
      </c>
      <c r="N184" s="1">
        <v>949.43333333333328</v>
      </c>
      <c r="O184" s="1">
        <v>848.12903225806451</v>
      </c>
    </row>
    <row r="185" spans="1:15" x14ac:dyDescent="0.25">
      <c r="A185" s="79" t="s">
        <v>539</v>
      </c>
      <c r="B185" t="s">
        <v>540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>
        <v>18.967741935483868</v>
      </c>
      <c r="N185" s="1">
        <v>29.400000000000002</v>
      </c>
      <c r="O185" s="1">
        <v>29.806451612903224</v>
      </c>
    </row>
    <row r="186" spans="1:15" x14ac:dyDescent="0.25">
      <c r="A186" s="79" t="s">
        <v>541</v>
      </c>
      <c r="B186" t="s">
        <v>542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>
        <v>18.967741935483868</v>
      </c>
      <c r="N186" s="1">
        <v>29.400000000000002</v>
      </c>
      <c r="O186" s="1">
        <v>29.806451612903224</v>
      </c>
    </row>
    <row r="187" spans="1:15" x14ac:dyDescent="0.25">
      <c r="A187" s="79" t="s">
        <v>543</v>
      </c>
      <c r="B187" t="s">
        <v>544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>
        <v>531.09677419354841</v>
      </c>
      <c r="N187" s="1">
        <v>649.13333333333333</v>
      </c>
      <c r="O187" s="1">
        <v>502.41935483870975</v>
      </c>
    </row>
    <row r="188" spans="1:15" x14ac:dyDescent="0.25">
      <c r="A188" s="79" t="s">
        <v>545</v>
      </c>
      <c r="B188" t="s">
        <v>546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>
        <v>82.419354838709666</v>
      </c>
      <c r="N188" s="1">
        <v>515.9</v>
      </c>
      <c r="O188" s="1">
        <v>586.41935483870975</v>
      </c>
    </row>
    <row r="189" spans="1:15" x14ac:dyDescent="0.25">
      <c r="A189" s="79" t="s">
        <v>551</v>
      </c>
      <c r="B189" t="s">
        <v>552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>
        <v>7.9333333333333336</v>
      </c>
      <c r="O189" s="1"/>
    </row>
    <row r="190" spans="1:15" x14ac:dyDescent="0.25">
      <c r="A190" s="79" t="s">
        <v>596</v>
      </c>
      <c r="B190" t="s">
        <v>597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>
        <v>37.216666666666669</v>
      </c>
      <c r="O190" s="1"/>
    </row>
    <row r="191" spans="1:15" ht="15.75" thickBot="1" x14ac:dyDescent="0.3">
      <c r="A191" s="198" t="s">
        <v>598</v>
      </c>
      <c r="B191" t="s">
        <v>599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>
        <v>4.2</v>
      </c>
      <c r="O191" s="1">
        <v>18.29032258064516</v>
      </c>
    </row>
    <row r="192" spans="1:15" ht="15.75" thickBot="1" x14ac:dyDescent="0.3">
      <c r="A192" s="112" t="s">
        <v>69</v>
      </c>
      <c r="B192" s="113"/>
      <c r="C192" s="114">
        <v>665192.61290322593</v>
      </c>
      <c r="D192" s="114">
        <v>629329.35483870958</v>
      </c>
      <c r="E192" s="114">
        <v>636130.06896551745</v>
      </c>
      <c r="F192" s="114">
        <v>673759.70967741916</v>
      </c>
      <c r="G192" s="114">
        <v>678193.0166666666</v>
      </c>
      <c r="H192" s="114">
        <v>689286.50000000023</v>
      </c>
      <c r="I192" s="114">
        <v>680916.0166666666</v>
      </c>
      <c r="J192" s="114">
        <v>682191.99999999965</v>
      </c>
      <c r="K192" s="114">
        <v>678548.16129032231</v>
      </c>
      <c r="L192" s="114">
        <v>685978.88333333319</v>
      </c>
      <c r="M192" s="114">
        <v>729358.45161290327</v>
      </c>
      <c r="N192" s="114">
        <v>691204.96666666656</v>
      </c>
      <c r="O192" s="115">
        <v>658812.90322580573</v>
      </c>
    </row>
    <row r="193" spans="1:15" ht="15.75" thickBot="1" x14ac:dyDescent="0.3">
      <c r="A193" s="8" t="s">
        <v>433</v>
      </c>
      <c r="B193" s="9"/>
      <c r="C193" s="87">
        <f>C192/7</f>
        <v>95027.516129032272</v>
      </c>
      <c r="D193" s="87">
        <f t="shared" ref="D193:O193" si="0">D192/7</f>
        <v>89904.193548387077</v>
      </c>
      <c r="E193" s="87">
        <f t="shared" si="0"/>
        <v>90875.724137931058</v>
      </c>
      <c r="F193" s="87">
        <f t="shared" si="0"/>
        <v>96251.387096774168</v>
      </c>
      <c r="G193" s="87">
        <f t="shared" si="0"/>
        <v>96884.71666666666</v>
      </c>
      <c r="H193" s="87">
        <f t="shared" si="0"/>
        <v>98469.500000000029</v>
      </c>
      <c r="I193" s="87">
        <f t="shared" si="0"/>
        <v>97273.71666666666</v>
      </c>
      <c r="J193" s="87">
        <f t="shared" si="0"/>
        <v>97455.999999999956</v>
      </c>
      <c r="K193" s="87">
        <f t="shared" si="0"/>
        <v>96935.451612903184</v>
      </c>
      <c r="L193" s="87">
        <f t="shared" si="0"/>
        <v>97996.983333333308</v>
      </c>
      <c r="M193" s="87">
        <f t="shared" si="0"/>
        <v>104194.06451612904</v>
      </c>
      <c r="N193" s="87">
        <f t="shared" si="0"/>
        <v>98743.566666666651</v>
      </c>
      <c r="O193" s="88">
        <f t="shared" si="0"/>
        <v>94116.129032257959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topLeftCell="A36" workbookViewId="0">
      <selection activeCell="I24" sqref="I24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19" t="s">
        <v>470</v>
      </c>
      <c r="T1" s="20">
        <v>45627</v>
      </c>
    </row>
    <row r="3" spans="1:32" ht="15.75" thickBot="1" x14ac:dyDescent="0.3"/>
    <row r="4" spans="1:32" x14ac:dyDescent="0.25">
      <c r="A4" s="89" t="s">
        <v>454</v>
      </c>
      <c r="B4" s="117" t="s">
        <v>565</v>
      </c>
      <c r="C4" s="117" t="s">
        <v>566</v>
      </c>
      <c r="D4" s="117" t="s">
        <v>567</v>
      </c>
      <c r="E4" s="117" t="s">
        <v>568</v>
      </c>
      <c r="F4" s="117" t="s">
        <v>569</v>
      </c>
      <c r="G4" s="117" t="s">
        <v>570</v>
      </c>
      <c r="H4" s="117" t="s">
        <v>571</v>
      </c>
      <c r="I4" s="117" t="s">
        <v>572</v>
      </c>
      <c r="J4" s="117" t="s">
        <v>573</v>
      </c>
      <c r="K4" s="117" t="s">
        <v>574</v>
      </c>
      <c r="L4" s="117" t="s">
        <v>575</v>
      </c>
      <c r="M4" s="117" t="s">
        <v>576</v>
      </c>
      <c r="N4" s="117" t="s">
        <v>577</v>
      </c>
      <c r="O4" s="117" t="s">
        <v>578</v>
      </c>
      <c r="P4" s="117" t="s">
        <v>579</v>
      </c>
      <c r="Q4" s="117" t="s">
        <v>580</v>
      </c>
      <c r="R4" s="117" t="s">
        <v>581</v>
      </c>
      <c r="S4" s="117" t="s">
        <v>582</v>
      </c>
      <c r="T4" s="117" t="s">
        <v>583</v>
      </c>
      <c r="U4" s="117" t="s">
        <v>584</v>
      </c>
      <c r="V4" s="117" t="s">
        <v>585</v>
      </c>
      <c r="W4" s="117" t="s">
        <v>586</v>
      </c>
      <c r="X4" s="117" t="s">
        <v>587</v>
      </c>
      <c r="Y4" s="117" t="s">
        <v>588</v>
      </c>
      <c r="Z4" s="117" t="s">
        <v>589</v>
      </c>
      <c r="AA4" s="117" t="s">
        <v>590</v>
      </c>
      <c r="AB4" s="117" t="s">
        <v>591</v>
      </c>
      <c r="AC4" s="117" t="s">
        <v>592</v>
      </c>
      <c r="AD4" s="117" t="s">
        <v>593</v>
      </c>
      <c r="AE4" s="117" t="s">
        <v>594</v>
      </c>
      <c r="AF4" s="119" t="s">
        <v>595</v>
      </c>
    </row>
    <row r="5" spans="1:32" ht="15.75" thickBot="1" x14ac:dyDescent="0.3">
      <c r="A5" s="133" t="s">
        <v>511</v>
      </c>
      <c r="B5" s="134" t="s">
        <v>519</v>
      </c>
      <c r="C5" s="134" t="s">
        <v>519</v>
      </c>
      <c r="D5" s="134" t="s">
        <v>519</v>
      </c>
      <c r="E5" s="134" t="s">
        <v>519</v>
      </c>
      <c r="F5" s="134" t="s">
        <v>519</v>
      </c>
      <c r="G5" s="134" t="s">
        <v>519</v>
      </c>
      <c r="H5" s="134" t="s">
        <v>519</v>
      </c>
      <c r="I5" s="134" t="s">
        <v>519</v>
      </c>
      <c r="J5" s="134" t="s">
        <v>519</v>
      </c>
      <c r="K5" s="134" t="s">
        <v>519</v>
      </c>
      <c r="L5" s="134" t="s">
        <v>519</v>
      </c>
      <c r="M5" s="134" t="s">
        <v>519</v>
      </c>
      <c r="N5" s="134" t="s">
        <v>519</v>
      </c>
      <c r="O5" s="134" t="s">
        <v>519</v>
      </c>
      <c r="P5" s="134" t="s">
        <v>519</v>
      </c>
      <c r="Q5" s="134" t="s">
        <v>519</v>
      </c>
      <c r="R5" s="134" t="s">
        <v>519</v>
      </c>
      <c r="S5" s="134" t="s">
        <v>519</v>
      </c>
      <c r="T5" s="134" t="s">
        <v>519</v>
      </c>
      <c r="U5" s="134" t="s">
        <v>519</v>
      </c>
      <c r="V5" s="134" t="s">
        <v>519</v>
      </c>
      <c r="W5" s="134" t="s">
        <v>519</v>
      </c>
      <c r="X5" s="134" t="s">
        <v>519</v>
      </c>
      <c r="Y5" s="134" t="s">
        <v>519</v>
      </c>
      <c r="Z5" s="134" t="s">
        <v>519</v>
      </c>
      <c r="AA5" s="134" t="s">
        <v>519</v>
      </c>
      <c r="AB5" s="134" t="s">
        <v>519</v>
      </c>
      <c r="AC5" s="134" t="s">
        <v>519</v>
      </c>
      <c r="AD5" s="134" t="s">
        <v>519</v>
      </c>
      <c r="AE5" s="134" t="s">
        <v>519</v>
      </c>
      <c r="AF5" s="135" t="s">
        <v>519</v>
      </c>
    </row>
    <row r="6" spans="1:32" x14ac:dyDescent="0.25">
      <c r="A6" s="191" t="s">
        <v>471</v>
      </c>
      <c r="B6" s="192">
        <v>1912</v>
      </c>
      <c r="C6" s="192">
        <v>1898</v>
      </c>
      <c r="D6" s="192">
        <v>949</v>
      </c>
      <c r="E6" s="192">
        <v>541</v>
      </c>
      <c r="F6" s="192">
        <v>1159</v>
      </c>
      <c r="G6" s="192">
        <v>1347</v>
      </c>
      <c r="H6" s="192">
        <v>737</v>
      </c>
      <c r="I6" s="192">
        <v>1159</v>
      </c>
      <c r="J6" s="192">
        <v>1355</v>
      </c>
      <c r="K6" s="192">
        <v>737</v>
      </c>
      <c r="L6" s="192">
        <v>715</v>
      </c>
      <c r="M6" s="192">
        <v>1151</v>
      </c>
      <c r="N6" s="192">
        <v>1347</v>
      </c>
      <c r="O6" s="192">
        <v>737</v>
      </c>
      <c r="P6" s="192">
        <v>1159</v>
      </c>
      <c r="Q6" s="192">
        <v>1355</v>
      </c>
      <c r="R6" s="192">
        <v>967</v>
      </c>
      <c r="S6" s="192">
        <v>1177</v>
      </c>
      <c r="T6" s="192">
        <v>1148</v>
      </c>
      <c r="U6" s="192">
        <v>1348</v>
      </c>
      <c r="V6" s="192">
        <v>1128</v>
      </c>
      <c r="W6" s="192">
        <v>1356</v>
      </c>
      <c r="X6" s="192">
        <v>1333</v>
      </c>
      <c r="Y6" s="192">
        <v>960</v>
      </c>
      <c r="Z6" s="192">
        <v>783</v>
      </c>
      <c r="AA6" s="192">
        <v>1174</v>
      </c>
      <c r="AB6" s="192">
        <v>1356</v>
      </c>
      <c r="AC6" s="192">
        <v>1128</v>
      </c>
      <c r="AD6" s="192">
        <v>1356</v>
      </c>
      <c r="AE6" s="192">
        <v>1346</v>
      </c>
      <c r="AF6" s="193">
        <v>1182</v>
      </c>
    </row>
    <row r="7" spans="1:32" x14ac:dyDescent="0.25">
      <c r="A7" s="173" t="s">
        <v>472</v>
      </c>
      <c r="B7" s="175">
        <v>278</v>
      </c>
      <c r="C7" s="175">
        <v>278</v>
      </c>
      <c r="D7" s="175">
        <v>278</v>
      </c>
      <c r="E7" s="175">
        <v>278</v>
      </c>
      <c r="F7" s="175">
        <v>278</v>
      </c>
      <c r="G7" s="175">
        <v>278</v>
      </c>
      <c r="H7" s="175">
        <v>278</v>
      </c>
      <c r="I7" s="175">
        <v>278</v>
      </c>
      <c r="J7" s="175">
        <v>278</v>
      </c>
      <c r="K7" s="175">
        <v>278</v>
      </c>
      <c r="L7" s="175">
        <v>278</v>
      </c>
      <c r="M7" s="175">
        <v>278</v>
      </c>
      <c r="N7" s="175">
        <v>278</v>
      </c>
      <c r="O7" s="175">
        <v>278</v>
      </c>
      <c r="P7" s="175">
        <v>278</v>
      </c>
      <c r="Q7" s="175">
        <v>278</v>
      </c>
      <c r="R7" s="175">
        <v>278</v>
      </c>
      <c r="S7" s="175">
        <v>278</v>
      </c>
      <c r="T7" s="175">
        <v>468</v>
      </c>
      <c r="U7" s="175">
        <v>468</v>
      </c>
      <c r="V7" s="175">
        <v>468</v>
      </c>
      <c r="W7" s="175">
        <v>468</v>
      </c>
      <c r="X7" s="175">
        <v>468</v>
      </c>
      <c r="Y7" s="175">
        <v>278</v>
      </c>
      <c r="Z7" s="175">
        <v>278</v>
      </c>
      <c r="AA7" s="175">
        <v>278</v>
      </c>
      <c r="AB7" s="175">
        <v>468</v>
      </c>
      <c r="AC7" s="175">
        <v>468</v>
      </c>
      <c r="AD7" s="175">
        <v>468</v>
      </c>
      <c r="AE7" s="175">
        <v>468</v>
      </c>
      <c r="AF7" s="176">
        <v>468</v>
      </c>
    </row>
    <row r="8" spans="1:32" x14ac:dyDescent="0.25">
      <c r="A8" s="174" t="s">
        <v>473</v>
      </c>
      <c r="B8" s="177">
        <v>0</v>
      </c>
      <c r="C8" s="177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177">
        <v>0</v>
      </c>
      <c r="W8" s="177">
        <v>0</v>
      </c>
      <c r="X8" s="177">
        <v>0</v>
      </c>
      <c r="Y8" s="177">
        <v>0</v>
      </c>
      <c r="Z8" s="177">
        <v>0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8">
        <v>0</v>
      </c>
    </row>
    <row r="9" spans="1:32" x14ac:dyDescent="0.25">
      <c r="A9" s="173" t="s">
        <v>474</v>
      </c>
      <c r="B9" s="175">
        <v>0</v>
      </c>
      <c r="C9" s="175">
        <v>0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5">
        <v>0</v>
      </c>
      <c r="P9" s="175">
        <v>0</v>
      </c>
      <c r="Q9" s="175">
        <v>0</v>
      </c>
      <c r="R9" s="175">
        <v>0</v>
      </c>
      <c r="S9" s="175">
        <v>0</v>
      </c>
      <c r="T9" s="175">
        <v>0</v>
      </c>
      <c r="U9" s="175">
        <v>0</v>
      </c>
      <c r="V9" s="175">
        <v>0</v>
      </c>
      <c r="W9" s="175">
        <v>0</v>
      </c>
      <c r="X9" s="175">
        <v>0</v>
      </c>
      <c r="Y9" s="175">
        <v>0</v>
      </c>
      <c r="Z9" s="175">
        <v>0</v>
      </c>
      <c r="AA9" s="175">
        <v>0</v>
      </c>
      <c r="AB9" s="175">
        <v>0</v>
      </c>
      <c r="AC9" s="175">
        <v>0</v>
      </c>
      <c r="AD9" s="175">
        <v>0</v>
      </c>
      <c r="AE9" s="175">
        <v>0</v>
      </c>
      <c r="AF9" s="176">
        <v>0</v>
      </c>
    </row>
    <row r="10" spans="1:32" x14ac:dyDescent="0.25">
      <c r="A10" s="174" t="s">
        <v>475</v>
      </c>
      <c r="B10" s="177">
        <v>0</v>
      </c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77">
        <v>0</v>
      </c>
      <c r="X10" s="177">
        <v>0</v>
      </c>
      <c r="Y10" s="177">
        <v>0</v>
      </c>
      <c r="Z10" s="177">
        <v>0</v>
      </c>
      <c r="AA10" s="177">
        <v>0</v>
      </c>
      <c r="AB10" s="177">
        <v>0</v>
      </c>
      <c r="AC10" s="177">
        <v>0</v>
      </c>
      <c r="AD10" s="177">
        <v>0</v>
      </c>
      <c r="AE10" s="177">
        <v>0</v>
      </c>
      <c r="AF10" s="178">
        <v>0</v>
      </c>
    </row>
    <row r="11" spans="1:32" x14ac:dyDescent="0.25">
      <c r="A11" s="173" t="s">
        <v>476</v>
      </c>
      <c r="B11" s="175">
        <v>2911</v>
      </c>
      <c r="C11" s="175">
        <v>2626</v>
      </c>
      <c r="D11" s="175">
        <v>923</v>
      </c>
      <c r="E11" s="175">
        <v>747</v>
      </c>
      <c r="F11" s="175">
        <v>743</v>
      </c>
      <c r="G11" s="175">
        <v>743</v>
      </c>
      <c r="H11" s="175">
        <v>1522</v>
      </c>
      <c r="I11" s="175">
        <v>2476</v>
      </c>
      <c r="J11" s="175">
        <v>743</v>
      </c>
      <c r="K11" s="175">
        <v>557</v>
      </c>
      <c r="L11" s="175">
        <v>557</v>
      </c>
      <c r="M11" s="175">
        <v>743</v>
      </c>
      <c r="N11" s="175">
        <v>2508</v>
      </c>
      <c r="O11" s="175">
        <v>1522</v>
      </c>
      <c r="P11" s="175">
        <v>2508</v>
      </c>
      <c r="Q11" s="175">
        <v>933</v>
      </c>
      <c r="R11" s="175">
        <v>557</v>
      </c>
      <c r="S11" s="175">
        <v>557</v>
      </c>
      <c r="T11" s="175">
        <v>2321</v>
      </c>
      <c r="U11" s="175">
        <v>1907</v>
      </c>
      <c r="V11" s="175">
        <v>2639</v>
      </c>
      <c r="W11" s="175">
        <v>2086</v>
      </c>
      <c r="X11" s="175">
        <v>1907</v>
      </c>
      <c r="Y11" s="175">
        <v>366</v>
      </c>
      <c r="Z11" s="175">
        <v>190</v>
      </c>
      <c r="AA11" s="175">
        <v>1907</v>
      </c>
      <c r="AB11" s="175">
        <v>1907</v>
      </c>
      <c r="AC11" s="175">
        <v>2795</v>
      </c>
      <c r="AD11" s="175">
        <v>2086</v>
      </c>
      <c r="AE11" s="175">
        <v>1907</v>
      </c>
      <c r="AF11" s="176">
        <v>366</v>
      </c>
    </row>
    <row r="12" spans="1:32" x14ac:dyDescent="0.25">
      <c r="A12" s="174" t="s">
        <v>477</v>
      </c>
      <c r="B12" s="177">
        <v>7966</v>
      </c>
      <c r="C12" s="177">
        <v>6988</v>
      </c>
      <c r="D12" s="177">
        <v>5804</v>
      </c>
      <c r="E12" s="177">
        <v>5224</v>
      </c>
      <c r="F12" s="177">
        <v>6310</v>
      </c>
      <c r="G12" s="177">
        <v>6070</v>
      </c>
      <c r="H12" s="177">
        <v>4568</v>
      </c>
      <c r="I12" s="177">
        <v>7131</v>
      </c>
      <c r="J12" s="177">
        <v>6288</v>
      </c>
      <c r="K12" s="177">
        <v>4808</v>
      </c>
      <c r="L12" s="177">
        <v>4862</v>
      </c>
      <c r="M12" s="177">
        <v>6342</v>
      </c>
      <c r="N12" s="177">
        <v>6642</v>
      </c>
      <c r="O12" s="177">
        <v>4600</v>
      </c>
      <c r="P12" s="177">
        <v>7281</v>
      </c>
      <c r="Q12" s="177">
        <v>6194</v>
      </c>
      <c r="R12" s="177">
        <v>4958</v>
      </c>
      <c r="S12" s="177">
        <v>5384</v>
      </c>
      <c r="T12" s="177">
        <v>8227</v>
      </c>
      <c r="U12" s="177">
        <v>8067</v>
      </c>
      <c r="V12" s="177">
        <v>5853</v>
      </c>
      <c r="W12" s="177">
        <v>7786</v>
      </c>
      <c r="X12" s="177">
        <v>7984</v>
      </c>
      <c r="Y12" s="177">
        <v>4663</v>
      </c>
      <c r="Z12" s="177">
        <v>3783</v>
      </c>
      <c r="AA12" s="177">
        <v>7446</v>
      </c>
      <c r="AB12" s="177">
        <v>7930</v>
      </c>
      <c r="AC12" s="177">
        <v>6012</v>
      </c>
      <c r="AD12" s="177">
        <v>7630</v>
      </c>
      <c r="AE12" s="177">
        <v>7828</v>
      </c>
      <c r="AF12" s="178">
        <v>5528</v>
      </c>
    </row>
    <row r="13" spans="1:32" x14ac:dyDescent="0.25">
      <c r="A13" s="173" t="s">
        <v>478</v>
      </c>
      <c r="B13" s="175">
        <v>7086</v>
      </c>
      <c r="C13" s="175">
        <v>6784</v>
      </c>
      <c r="D13" s="175">
        <v>4413</v>
      </c>
      <c r="E13" s="175">
        <v>4365</v>
      </c>
      <c r="F13" s="175">
        <v>6699</v>
      </c>
      <c r="G13" s="175">
        <v>6448</v>
      </c>
      <c r="H13" s="175">
        <v>5689</v>
      </c>
      <c r="I13" s="175">
        <v>6914</v>
      </c>
      <c r="J13" s="175">
        <v>6120</v>
      </c>
      <c r="K13" s="175">
        <v>4193</v>
      </c>
      <c r="L13" s="175">
        <v>4193</v>
      </c>
      <c r="M13" s="175">
        <v>6299</v>
      </c>
      <c r="N13" s="175">
        <v>7135</v>
      </c>
      <c r="O13" s="175">
        <v>5365</v>
      </c>
      <c r="P13" s="175">
        <v>6589</v>
      </c>
      <c r="Q13" s="175">
        <v>5970</v>
      </c>
      <c r="R13" s="175">
        <v>4264</v>
      </c>
      <c r="S13" s="175">
        <v>4263</v>
      </c>
      <c r="T13" s="175">
        <v>5605</v>
      </c>
      <c r="U13" s="175">
        <v>5114</v>
      </c>
      <c r="V13" s="175">
        <v>5735</v>
      </c>
      <c r="W13" s="175">
        <v>5019</v>
      </c>
      <c r="X13" s="175">
        <v>5324</v>
      </c>
      <c r="Y13" s="175">
        <v>4540</v>
      </c>
      <c r="Z13" s="175">
        <v>3189</v>
      </c>
      <c r="AA13" s="175">
        <v>5198</v>
      </c>
      <c r="AB13" s="175">
        <v>5114</v>
      </c>
      <c r="AC13" s="175">
        <v>5891</v>
      </c>
      <c r="AD13" s="175">
        <v>5019</v>
      </c>
      <c r="AE13" s="175">
        <v>5324</v>
      </c>
      <c r="AF13" s="176">
        <v>4349</v>
      </c>
    </row>
    <row r="14" spans="1:32" x14ac:dyDescent="0.25">
      <c r="A14" s="174" t="s">
        <v>479</v>
      </c>
      <c r="B14" s="177">
        <v>5139</v>
      </c>
      <c r="C14" s="177">
        <v>6044</v>
      </c>
      <c r="D14" s="177">
        <v>6369</v>
      </c>
      <c r="E14" s="177">
        <v>6041</v>
      </c>
      <c r="F14" s="177">
        <v>7226</v>
      </c>
      <c r="G14" s="177">
        <v>7814</v>
      </c>
      <c r="H14" s="177">
        <v>5567</v>
      </c>
      <c r="I14" s="177">
        <v>6889</v>
      </c>
      <c r="J14" s="177">
        <v>7883</v>
      </c>
      <c r="K14" s="177">
        <v>6537</v>
      </c>
      <c r="L14" s="177">
        <v>6864</v>
      </c>
      <c r="M14" s="177">
        <v>7340</v>
      </c>
      <c r="N14" s="177">
        <v>7861</v>
      </c>
      <c r="O14" s="177">
        <v>5544</v>
      </c>
      <c r="P14" s="177">
        <v>6870</v>
      </c>
      <c r="Q14" s="177">
        <v>7902</v>
      </c>
      <c r="R14" s="177">
        <v>6317</v>
      </c>
      <c r="S14" s="177">
        <v>6828</v>
      </c>
      <c r="T14" s="177">
        <v>6503</v>
      </c>
      <c r="U14" s="177">
        <v>5971</v>
      </c>
      <c r="V14" s="177">
        <v>6654</v>
      </c>
      <c r="W14" s="177">
        <v>5426</v>
      </c>
      <c r="X14" s="177">
        <v>5857</v>
      </c>
      <c r="Y14" s="177">
        <v>6737</v>
      </c>
      <c r="Z14" s="177">
        <v>4467</v>
      </c>
      <c r="AA14" s="177">
        <v>5905</v>
      </c>
      <c r="AB14" s="177">
        <v>5971</v>
      </c>
      <c r="AC14" s="177">
        <v>6522</v>
      </c>
      <c r="AD14" s="177">
        <v>5426</v>
      </c>
      <c r="AE14" s="177">
        <v>5899</v>
      </c>
      <c r="AF14" s="178">
        <v>6735</v>
      </c>
    </row>
    <row r="15" spans="1:32" x14ac:dyDescent="0.25">
      <c r="A15" s="173" t="s">
        <v>480</v>
      </c>
      <c r="B15" s="175">
        <v>6570</v>
      </c>
      <c r="C15" s="175">
        <v>6861</v>
      </c>
      <c r="D15" s="175">
        <v>6364</v>
      </c>
      <c r="E15" s="175">
        <v>6487</v>
      </c>
      <c r="F15" s="175">
        <v>6718</v>
      </c>
      <c r="G15" s="175">
        <v>7178</v>
      </c>
      <c r="H15" s="175">
        <v>7176</v>
      </c>
      <c r="I15" s="175">
        <v>7029</v>
      </c>
      <c r="J15" s="175">
        <v>6929</v>
      </c>
      <c r="K15" s="175">
        <v>6468</v>
      </c>
      <c r="L15" s="175">
        <v>6939</v>
      </c>
      <c r="M15" s="175">
        <v>6950</v>
      </c>
      <c r="N15" s="175">
        <v>6828</v>
      </c>
      <c r="O15" s="175">
        <v>7170</v>
      </c>
      <c r="P15" s="175">
        <v>6965</v>
      </c>
      <c r="Q15" s="175">
        <v>6929</v>
      </c>
      <c r="R15" s="175">
        <v>6570</v>
      </c>
      <c r="S15" s="175">
        <v>6531</v>
      </c>
      <c r="T15" s="175">
        <v>5894</v>
      </c>
      <c r="U15" s="175">
        <v>6391</v>
      </c>
      <c r="V15" s="175">
        <v>3997</v>
      </c>
      <c r="W15" s="175">
        <v>5961</v>
      </c>
      <c r="X15" s="175">
        <v>6083</v>
      </c>
      <c r="Y15" s="175">
        <v>5834</v>
      </c>
      <c r="Z15" s="175">
        <v>5831</v>
      </c>
      <c r="AA15" s="175">
        <v>5672</v>
      </c>
      <c r="AB15" s="175">
        <v>6197</v>
      </c>
      <c r="AC15" s="175">
        <v>4503</v>
      </c>
      <c r="AD15" s="175">
        <v>6166</v>
      </c>
      <c r="AE15" s="175">
        <v>6064</v>
      </c>
      <c r="AF15" s="176">
        <v>5834</v>
      </c>
    </row>
    <row r="16" spans="1:32" x14ac:dyDescent="0.25">
      <c r="A16" s="174" t="s">
        <v>481</v>
      </c>
      <c r="B16" s="177">
        <v>5069</v>
      </c>
      <c r="C16" s="177">
        <v>5589</v>
      </c>
      <c r="D16" s="177">
        <v>5472</v>
      </c>
      <c r="E16" s="177">
        <v>5003</v>
      </c>
      <c r="F16" s="177">
        <v>5384</v>
      </c>
      <c r="G16" s="177">
        <v>5612</v>
      </c>
      <c r="H16" s="177">
        <v>4936</v>
      </c>
      <c r="I16" s="177">
        <v>4579</v>
      </c>
      <c r="J16" s="177">
        <v>5717</v>
      </c>
      <c r="K16" s="177">
        <v>5201</v>
      </c>
      <c r="L16" s="177">
        <v>5660</v>
      </c>
      <c r="M16" s="177">
        <v>5572</v>
      </c>
      <c r="N16" s="177">
        <v>4892</v>
      </c>
      <c r="O16" s="177">
        <v>4575</v>
      </c>
      <c r="P16" s="177">
        <v>4250</v>
      </c>
      <c r="Q16" s="177">
        <v>5542</v>
      </c>
      <c r="R16" s="177">
        <v>5201</v>
      </c>
      <c r="S16" s="177">
        <v>5014</v>
      </c>
      <c r="T16" s="177">
        <v>5186</v>
      </c>
      <c r="U16" s="177">
        <v>5381</v>
      </c>
      <c r="V16" s="177">
        <v>4003</v>
      </c>
      <c r="W16" s="177">
        <v>5460</v>
      </c>
      <c r="X16" s="177">
        <v>5471</v>
      </c>
      <c r="Y16" s="177">
        <v>6075</v>
      </c>
      <c r="Z16" s="177">
        <v>5805</v>
      </c>
      <c r="AA16" s="177">
        <v>5585</v>
      </c>
      <c r="AB16" s="177">
        <v>5575</v>
      </c>
      <c r="AC16" s="177">
        <v>3847</v>
      </c>
      <c r="AD16" s="177">
        <v>5316</v>
      </c>
      <c r="AE16" s="177">
        <v>5606</v>
      </c>
      <c r="AF16" s="178">
        <v>5757</v>
      </c>
    </row>
    <row r="17" spans="1:32" x14ac:dyDescent="0.25">
      <c r="A17" s="173" t="s">
        <v>482</v>
      </c>
      <c r="B17" s="175">
        <v>5838</v>
      </c>
      <c r="C17" s="175">
        <v>6202</v>
      </c>
      <c r="D17" s="175">
        <v>5636</v>
      </c>
      <c r="E17" s="175">
        <v>5287</v>
      </c>
      <c r="F17" s="175">
        <v>6614</v>
      </c>
      <c r="G17" s="175">
        <v>5858</v>
      </c>
      <c r="H17" s="175">
        <v>4013</v>
      </c>
      <c r="I17" s="175">
        <v>6798</v>
      </c>
      <c r="J17" s="175">
        <v>5992</v>
      </c>
      <c r="K17" s="175">
        <v>4929</v>
      </c>
      <c r="L17" s="175">
        <v>5281</v>
      </c>
      <c r="M17" s="175">
        <v>6262</v>
      </c>
      <c r="N17" s="175">
        <v>6033</v>
      </c>
      <c r="O17" s="175">
        <v>3857</v>
      </c>
      <c r="P17" s="175">
        <v>6742</v>
      </c>
      <c r="Q17" s="175">
        <v>5950</v>
      </c>
      <c r="R17" s="175">
        <v>5199</v>
      </c>
      <c r="S17" s="175">
        <v>6686</v>
      </c>
      <c r="T17" s="175">
        <v>5650</v>
      </c>
      <c r="U17" s="175">
        <v>5693</v>
      </c>
      <c r="V17" s="175">
        <v>3701</v>
      </c>
      <c r="W17" s="175">
        <v>5682</v>
      </c>
      <c r="X17" s="175">
        <v>5523</v>
      </c>
      <c r="Y17" s="175">
        <v>4814</v>
      </c>
      <c r="Z17" s="175">
        <v>5283</v>
      </c>
      <c r="AA17" s="175">
        <v>5669</v>
      </c>
      <c r="AB17" s="175">
        <v>5499</v>
      </c>
      <c r="AC17" s="175">
        <v>3877</v>
      </c>
      <c r="AD17" s="175">
        <v>5709</v>
      </c>
      <c r="AE17" s="175">
        <v>5565</v>
      </c>
      <c r="AF17" s="176">
        <v>5217</v>
      </c>
    </row>
    <row r="18" spans="1:32" x14ac:dyDescent="0.25">
      <c r="A18" s="174" t="s">
        <v>483</v>
      </c>
      <c r="B18" s="177">
        <v>5074</v>
      </c>
      <c r="C18" s="177">
        <v>6780</v>
      </c>
      <c r="D18" s="177">
        <v>5956</v>
      </c>
      <c r="E18" s="177">
        <v>7152</v>
      </c>
      <c r="F18" s="177">
        <v>7473</v>
      </c>
      <c r="G18" s="177">
        <v>7717</v>
      </c>
      <c r="H18" s="177">
        <v>5633</v>
      </c>
      <c r="I18" s="177">
        <v>6670</v>
      </c>
      <c r="J18" s="177">
        <v>7710</v>
      </c>
      <c r="K18" s="177">
        <v>6370</v>
      </c>
      <c r="L18" s="177">
        <v>6784</v>
      </c>
      <c r="M18" s="177">
        <v>7317</v>
      </c>
      <c r="N18" s="177">
        <v>6672</v>
      </c>
      <c r="O18" s="177">
        <v>5633</v>
      </c>
      <c r="P18" s="177">
        <v>6640</v>
      </c>
      <c r="Q18" s="177">
        <v>7368</v>
      </c>
      <c r="R18" s="177">
        <v>6830</v>
      </c>
      <c r="S18" s="177">
        <v>6569</v>
      </c>
      <c r="T18" s="177">
        <v>5877</v>
      </c>
      <c r="U18" s="177">
        <v>6780</v>
      </c>
      <c r="V18" s="177">
        <v>4789</v>
      </c>
      <c r="W18" s="177">
        <v>6890</v>
      </c>
      <c r="X18" s="177">
        <v>6789</v>
      </c>
      <c r="Y18" s="177">
        <v>5492</v>
      </c>
      <c r="Z18" s="177">
        <v>6426</v>
      </c>
      <c r="AA18" s="177">
        <v>6704</v>
      </c>
      <c r="AB18" s="177">
        <v>6767</v>
      </c>
      <c r="AC18" s="177">
        <v>4638</v>
      </c>
      <c r="AD18" s="177">
        <v>6851</v>
      </c>
      <c r="AE18" s="177">
        <v>6789</v>
      </c>
      <c r="AF18" s="178">
        <v>5682</v>
      </c>
    </row>
    <row r="19" spans="1:32" x14ac:dyDescent="0.25">
      <c r="A19" s="173" t="s">
        <v>484</v>
      </c>
      <c r="B19" s="175">
        <v>6385</v>
      </c>
      <c r="C19" s="175">
        <v>6321</v>
      </c>
      <c r="D19" s="175">
        <v>5552</v>
      </c>
      <c r="E19" s="175">
        <v>5567</v>
      </c>
      <c r="F19" s="175">
        <v>7338</v>
      </c>
      <c r="G19" s="175">
        <v>7467</v>
      </c>
      <c r="H19" s="175">
        <v>5432</v>
      </c>
      <c r="I19" s="175">
        <v>8555</v>
      </c>
      <c r="J19" s="175">
        <v>7639</v>
      </c>
      <c r="K19" s="175">
        <v>5387</v>
      </c>
      <c r="L19" s="175">
        <v>5566</v>
      </c>
      <c r="M19" s="175">
        <v>7360</v>
      </c>
      <c r="N19" s="175">
        <v>8289</v>
      </c>
      <c r="O19" s="175">
        <v>5301</v>
      </c>
      <c r="P19" s="175">
        <v>8314</v>
      </c>
      <c r="Q19" s="175">
        <v>7597</v>
      </c>
      <c r="R19" s="175">
        <v>5586</v>
      </c>
      <c r="S19" s="175">
        <v>5543</v>
      </c>
      <c r="T19" s="175">
        <v>5845</v>
      </c>
      <c r="U19" s="175">
        <v>5270</v>
      </c>
      <c r="V19" s="175">
        <v>4629</v>
      </c>
      <c r="W19" s="175">
        <v>5635</v>
      </c>
      <c r="X19" s="175">
        <v>5570</v>
      </c>
      <c r="Y19" s="175">
        <v>4095</v>
      </c>
      <c r="Z19" s="175">
        <v>4270</v>
      </c>
      <c r="AA19" s="175">
        <v>5677</v>
      </c>
      <c r="AB19" s="175">
        <v>5270</v>
      </c>
      <c r="AC19" s="175">
        <v>4307</v>
      </c>
      <c r="AD19" s="175">
        <v>5677</v>
      </c>
      <c r="AE19" s="175">
        <v>5426</v>
      </c>
      <c r="AF19" s="176">
        <v>4457</v>
      </c>
    </row>
    <row r="20" spans="1:32" x14ac:dyDescent="0.25">
      <c r="A20" s="174" t="s">
        <v>485</v>
      </c>
      <c r="B20" s="177">
        <v>4993</v>
      </c>
      <c r="C20" s="177">
        <v>4635</v>
      </c>
      <c r="D20" s="177">
        <v>3206</v>
      </c>
      <c r="E20" s="177">
        <v>3013</v>
      </c>
      <c r="F20" s="177">
        <v>4257</v>
      </c>
      <c r="G20" s="177">
        <v>4067</v>
      </c>
      <c r="H20" s="177">
        <v>4259</v>
      </c>
      <c r="I20" s="177">
        <v>4935</v>
      </c>
      <c r="J20" s="177">
        <v>4067</v>
      </c>
      <c r="K20" s="177">
        <v>3406</v>
      </c>
      <c r="L20" s="177">
        <v>3502</v>
      </c>
      <c r="M20" s="177">
        <v>4071</v>
      </c>
      <c r="N20" s="177">
        <v>5307</v>
      </c>
      <c r="O20" s="177">
        <v>4121</v>
      </c>
      <c r="P20" s="177">
        <v>4673</v>
      </c>
      <c r="Q20" s="177">
        <v>3935</v>
      </c>
      <c r="R20" s="177">
        <v>3671</v>
      </c>
      <c r="S20" s="177">
        <v>3497</v>
      </c>
      <c r="T20" s="177">
        <v>5677</v>
      </c>
      <c r="U20" s="177">
        <v>5481</v>
      </c>
      <c r="V20" s="177">
        <v>4072</v>
      </c>
      <c r="W20" s="177">
        <v>5056</v>
      </c>
      <c r="X20" s="177">
        <v>5059</v>
      </c>
      <c r="Y20" s="177">
        <v>3901</v>
      </c>
      <c r="Z20" s="177">
        <v>3747</v>
      </c>
      <c r="AA20" s="177">
        <v>5204</v>
      </c>
      <c r="AB20" s="177">
        <v>5557</v>
      </c>
      <c r="AC20" s="177">
        <v>4082</v>
      </c>
      <c r="AD20" s="177">
        <v>5043</v>
      </c>
      <c r="AE20" s="177">
        <v>5075</v>
      </c>
      <c r="AF20" s="178">
        <v>4186</v>
      </c>
    </row>
    <row r="21" spans="1:32" x14ac:dyDescent="0.25">
      <c r="A21" s="173" t="s">
        <v>486</v>
      </c>
      <c r="B21" s="175">
        <v>4397</v>
      </c>
      <c r="C21" s="175">
        <v>4584</v>
      </c>
      <c r="D21" s="175">
        <v>4780</v>
      </c>
      <c r="E21" s="175">
        <v>5060</v>
      </c>
      <c r="F21" s="175">
        <v>6102</v>
      </c>
      <c r="G21" s="175">
        <v>5667</v>
      </c>
      <c r="H21" s="175">
        <v>4872</v>
      </c>
      <c r="I21" s="175">
        <v>6346</v>
      </c>
      <c r="J21" s="175">
        <v>5721</v>
      </c>
      <c r="K21" s="175">
        <v>5151</v>
      </c>
      <c r="L21" s="175">
        <v>5030</v>
      </c>
      <c r="M21" s="175">
        <v>5946</v>
      </c>
      <c r="N21" s="175">
        <v>6258</v>
      </c>
      <c r="O21" s="175">
        <v>4872</v>
      </c>
      <c r="P21" s="175">
        <v>6346</v>
      </c>
      <c r="Q21" s="175">
        <v>5734</v>
      </c>
      <c r="R21" s="175">
        <v>5337</v>
      </c>
      <c r="S21" s="175">
        <v>4511</v>
      </c>
      <c r="T21" s="175">
        <v>5595</v>
      </c>
      <c r="U21" s="175">
        <v>4135</v>
      </c>
      <c r="V21" s="175">
        <v>4077</v>
      </c>
      <c r="W21" s="175">
        <v>4159</v>
      </c>
      <c r="X21" s="175">
        <v>4399</v>
      </c>
      <c r="Y21" s="175">
        <v>4210</v>
      </c>
      <c r="Z21" s="175">
        <v>3414</v>
      </c>
      <c r="AA21" s="175">
        <v>4434</v>
      </c>
      <c r="AB21" s="175">
        <v>4135</v>
      </c>
      <c r="AC21" s="175">
        <v>4220</v>
      </c>
      <c r="AD21" s="175">
        <v>4159</v>
      </c>
      <c r="AE21" s="175">
        <v>4399</v>
      </c>
      <c r="AF21" s="176">
        <v>4400</v>
      </c>
    </row>
    <row r="22" spans="1:32" x14ac:dyDescent="0.25">
      <c r="A22" s="174" t="s">
        <v>487</v>
      </c>
      <c r="B22" s="177">
        <v>6382</v>
      </c>
      <c r="C22" s="177">
        <v>5014</v>
      </c>
      <c r="D22" s="177">
        <v>5495</v>
      </c>
      <c r="E22" s="177">
        <v>4743</v>
      </c>
      <c r="F22" s="177">
        <v>7653</v>
      </c>
      <c r="G22" s="177">
        <v>6290</v>
      </c>
      <c r="H22" s="177">
        <v>4339</v>
      </c>
      <c r="I22" s="177">
        <v>7217</v>
      </c>
      <c r="J22" s="177">
        <v>6641</v>
      </c>
      <c r="K22" s="177">
        <v>5328</v>
      </c>
      <c r="L22" s="177">
        <v>4991</v>
      </c>
      <c r="M22" s="177">
        <v>7374</v>
      </c>
      <c r="N22" s="177">
        <v>5447</v>
      </c>
      <c r="O22" s="177">
        <v>4348</v>
      </c>
      <c r="P22" s="177">
        <v>7097</v>
      </c>
      <c r="Q22" s="177">
        <v>6446</v>
      </c>
      <c r="R22" s="177">
        <v>5070</v>
      </c>
      <c r="S22" s="177">
        <v>4867</v>
      </c>
      <c r="T22" s="177">
        <v>6287</v>
      </c>
      <c r="U22" s="177">
        <v>5093</v>
      </c>
      <c r="V22" s="177">
        <v>4589</v>
      </c>
      <c r="W22" s="177">
        <v>6327</v>
      </c>
      <c r="X22" s="177">
        <v>5184</v>
      </c>
      <c r="Y22" s="177">
        <v>4863</v>
      </c>
      <c r="Z22" s="177">
        <v>5565</v>
      </c>
      <c r="AA22" s="177">
        <v>5508</v>
      </c>
      <c r="AB22" s="177">
        <v>5282</v>
      </c>
      <c r="AC22" s="177">
        <v>4751</v>
      </c>
      <c r="AD22" s="177">
        <v>6158</v>
      </c>
      <c r="AE22" s="177">
        <v>5028</v>
      </c>
      <c r="AF22" s="178">
        <v>5136</v>
      </c>
    </row>
    <row r="23" spans="1:32" x14ac:dyDescent="0.25">
      <c r="A23" s="173" t="s">
        <v>488</v>
      </c>
      <c r="B23" s="175">
        <v>6284</v>
      </c>
      <c r="C23" s="175">
        <v>5629</v>
      </c>
      <c r="D23" s="175">
        <v>4863</v>
      </c>
      <c r="E23" s="175">
        <v>3585</v>
      </c>
      <c r="F23" s="175">
        <v>5304</v>
      </c>
      <c r="G23" s="175">
        <v>4835</v>
      </c>
      <c r="H23" s="175">
        <v>3769</v>
      </c>
      <c r="I23" s="175">
        <v>6218</v>
      </c>
      <c r="J23" s="175">
        <v>4714</v>
      </c>
      <c r="K23" s="175">
        <v>3585</v>
      </c>
      <c r="L23" s="175">
        <v>3585</v>
      </c>
      <c r="M23" s="175">
        <v>5304</v>
      </c>
      <c r="N23" s="175">
        <v>5721</v>
      </c>
      <c r="O23" s="175">
        <v>3901</v>
      </c>
      <c r="P23" s="175">
        <v>6350</v>
      </c>
      <c r="Q23" s="175">
        <v>4846</v>
      </c>
      <c r="R23" s="175">
        <v>3717</v>
      </c>
      <c r="S23" s="175">
        <v>4531</v>
      </c>
      <c r="T23" s="175">
        <v>6117</v>
      </c>
      <c r="U23" s="175">
        <v>5276</v>
      </c>
      <c r="V23" s="175">
        <v>4767</v>
      </c>
      <c r="W23" s="175">
        <v>5508</v>
      </c>
      <c r="X23" s="175">
        <v>5282</v>
      </c>
      <c r="Y23" s="175">
        <v>3685</v>
      </c>
      <c r="Z23" s="175">
        <v>4433</v>
      </c>
      <c r="AA23" s="175">
        <v>5531</v>
      </c>
      <c r="AB23" s="175">
        <v>5294</v>
      </c>
      <c r="AC23" s="175">
        <v>4801</v>
      </c>
      <c r="AD23" s="175">
        <v>5540</v>
      </c>
      <c r="AE23" s="175">
        <v>5295</v>
      </c>
      <c r="AF23" s="176">
        <v>3679</v>
      </c>
    </row>
    <row r="24" spans="1:32" x14ac:dyDescent="0.25">
      <c r="A24" s="174" t="s">
        <v>489</v>
      </c>
      <c r="B24" s="177">
        <v>4555</v>
      </c>
      <c r="C24" s="177">
        <v>5167</v>
      </c>
      <c r="D24" s="177">
        <v>5269</v>
      </c>
      <c r="E24" s="177">
        <v>5923</v>
      </c>
      <c r="F24" s="177">
        <v>6907</v>
      </c>
      <c r="G24" s="177">
        <v>6658</v>
      </c>
      <c r="H24" s="177">
        <v>4031</v>
      </c>
      <c r="I24" s="177">
        <v>5801</v>
      </c>
      <c r="J24" s="177">
        <v>6465</v>
      </c>
      <c r="K24" s="177">
        <v>6277</v>
      </c>
      <c r="L24" s="177">
        <v>6088</v>
      </c>
      <c r="M24" s="177">
        <v>7008</v>
      </c>
      <c r="N24" s="177">
        <v>5100</v>
      </c>
      <c r="O24" s="177">
        <v>4211</v>
      </c>
      <c r="P24" s="177">
        <v>5820</v>
      </c>
      <c r="Q24" s="177">
        <v>6489</v>
      </c>
      <c r="R24" s="177">
        <v>6783</v>
      </c>
      <c r="S24" s="177">
        <v>5953</v>
      </c>
      <c r="T24" s="177">
        <v>4709</v>
      </c>
      <c r="U24" s="177">
        <v>5584</v>
      </c>
      <c r="V24" s="177">
        <v>4653</v>
      </c>
      <c r="W24" s="177">
        <v>5409</v>
      </c>
      <c r="X24" s="177">
        <v>5155</v>
      </c>
      <c r="Y24" s="177">
        <v>4090</v>
      </c>
      <c r="Z24" s="177">
        <v>5582</v>
      </c>
      <c r="AA24" s="177">
        <v>5249</v>
      </c>
      <c r="AB24" s="177">
        <v>5595</v>
      </c>
      <c r="AC24" s="177">
        <v>4445</v>
      </c>
      <c r="AD24" s="177">
        <v>5369</v>
      </c>
      <c r="AE24" s="177">
        <v>4982</v>
      </c>
      <c r="AF24" s="178">
        <v>4277</v>
      </c>
    </row>
    <row r="25" spans="1:32" x14ac:dyDescent="0.25">
      <c r="A25" s="173" t="s">
        <v>490</v>
      </c>
      <c r="B25" s="175">
        <v>5758</v>
      </c>
      <c r="C25" s="175">
        <v>5354</v>
      </c>
      <c r="D25" s="175">
        <v>2994</v>
      </c>
      <c r="E25" s="175">
        <v>3047</v>
      </c>
      <c r="F25" s="175">
        <v>4266</v>
      </c>
      <c r="G25" s="175">
        <v>3847</v>
      </c>
      <c r="H25" s="175">
        <v>3216</v>
      </c>
      <c r="I25" s="175">
        <v>4964</v>
      </c>
      <c r="J25" s="175">
        <v>3682</v>
      </c>
      <c r="K25" s="175">
        <v>3191</v>
      </c>
      <c r="L25" s="175">
        <v>3067</v>
      </c>
      <c r="M25" s="175">
        <v>4224</v>
      </c>
      <c r="N25" s="175">
        <v>5009</v>
      </c>
      <c r="O25" s="175">
        <v>3216</v>
      </c>
      <c r="P25" s="175">
        <v>4932</v>
      </c>
      <c r="Q25" s="175">
        <v>3682</v>
      </c>
      <c r="R25" s="175">
        <v>3803</v>
      </c>
      <c r="S25" s="175">
        <v>3071</v>
      </c>
      <c r="T25" s="175">
        <v>5463</v>
      </c>
      <c r="U25" s="175">
        <v>4817</v>
      </c>
      <c r="V25" s="175">
        <v>3725</v>
      </c>
      <c r="W25" s="175">
        <v>5357</v>
      </c>
      <c r="X25" s="175">
        <v>5071</v>
      </c>
      <c r="Y25" s="175">
        <v>2194</v>
      </c>
      <c r="Z25" s="175">
        <v>2794</v>
      </c>
      <c r="AA25" s="175">
        <v>5407</v>
      </c>
      <c r="AB25" s="175">
        <v>4815</v>
      </c>
      <c r="AC25" s="175">
        <v>4067</v>
      </c>
      <c r="AD25" s="175">
        <v>5653</v>
      </c>
      <c r="AE25" s="175">
        <v>5175</v>
      </c>
      <c r="AF25" s="176">
        <v>2507</v>
      </c>
    </row>
    <row r="26" spans="1:32" x14ac:dyDescent="0.25">
      <c r="A26" s="174" t="s">
        <v>491</v>
      </c>
      <c r="B26" s="177">
        <v>3868</v>
      </c>
      <c r="C26" s="177">
        <v>4589</v>
      </c>
      <c r="D26" s="177">
        <v>3701</v>
      </c>
      <c r="E26" s="177">
        <v>3756</v>
      </c>
      <c r="F26" s="177">
        <v>3881</v>
      </c>
      <c r="G26" s="177">
        <v>4202</v>
      </c>
      <c r="H26" s="177">
        <v>1185</v>
      </c>
      <c r="I26" s="177">
        <v>4644</v>
      </c>
      <c r="J26" s="177">
        <v>3835</v>
      </c>
      <c r="K26" s="177">
        <v>3930</v>
      </c>
      <c r="L26" s="177">
        <v>3756</v>
      </c>
      <c r="M26" s="177">
        <v>3861</v>
      </c>
      <c r="N26" s="177">
        <v>3808</v>
      </c>
      <c r="O26" s="177">
        <v>1153</v>
      </c>
      <c r="P26" s="177">
        <v>4148</v>
      </c>
      <c r="Q26" s="177">
        <v>4010</v>
      </c>
      <c r="R26" s="177">
        <v>3701</v>
      </c>
      <c r="S26" s="177">
        <v>3767</v>
      </c>
      <c r="T26" s="177">
        <v>4446</v>
      </c>
      <c r="U26" s="177">
        <v>4595</v>
      </c>
      <c r="V26" s="177">
        <v>3240</v>
      </c>
      <c r="W26" s="177">
        <v>5095</v>
      </c>
      <c r="X26" s="177">
        <v>4607</v>
      </c>
      <c r="Y26" s="177">
        <v>3061</v>
      </c>
      <c r="Z26" s="177">
        <v>3515</v>
      </c>
      <c r="AA26" s="177">
        <v>5026</v>
      </c>
      <c r="AB26" s="177">
        <v>4595</v>
      </c>
      <c r="AC26" s="177">
        <v>3240</v>
      </c>
      <c r="AD26" s="177">
        <v>5107</v>
      </c>
      <c r="AE26" s="177">
        <v>4827</v>
      </c>
      <c r="AF26" s="178">
        <v>2997</v>
      </c>
    </row>
    <row r="27" spans="1:32" x14ac:dyDescent="0.25">
      <c r="A27" s="173" t="s">
        <v>492</v>
      </c>
      <c r="B27" s="175">
        <v>4980</v>
      </c>
      <c r="C27" s="175">
        <v>3716</v>
      </c>
      <c r="D27" s="175">
        <v>1514</v>
      </c>
      <c r="E27" s="175">
        <v>698</v>
      </c>
      <c r="F27" s="175">
        <v>1582</v>
      </c>
      <c r="G27" s="175">
        <v>1597</v>
      </c>
      <c r="H27" s="175">
        <v>1241</v>
      </c>
      <c r="I27" s="175">
        <v>3665</v>
      </c>
      <c r="J27" s="175">
        <v>1584</v>
      </c>
      <c r="K27" s="175">
        <v>528</v>
      </c>
      <c r="L27" s="175">
        <v>704</v>
      </c>
      <c r="M27" s="175">
        <v>1582</v>
      </c>
      <c r="N27" s="175">
        <v>3797</v>
      </c>
      <c r="O27" s="175">
        <v>1241</v>
      </c>
      <c r="P27" s="175">
        <v>3843</v>
      </c>
      <c r="Q27" s="175">
        <v>1887</v>
      </c>
      <c r="R27" s="175">
        <v>342</v>
      </c>
      <c r="S27" s="175">
        <v>1046</v>
      </c>
      <c r="T27" s="175">
        <v>3999</v>
      </c>
      <c r="U27" s="175">
        <v>3774</v>
      </c>
      <c r="V27" s="175">
        <v>4974</v>
      </c>
      <c r="W27" s="175">
        <v>3986</v>
      </c>
      <c r="X27" s="175">
        <v>3596</v>
      </c>
      <c r="Y27" s="175">
        <v>0</v>
      </c>
      <c r="Z27" s="175">
        <v>1236</v>
      </c>
      <c r="AA27" s="175">
        <v>3824</v>
      </c>
      <c r="AB27" s="175">
        <v>3755</v>
      </c>
      <c r="AC27" s="175">
        <v>4974</v>
      </c>
      <c r="AD27" s="175">
        <v>3944</v>
      </c>
      <c r="AE27" s="175">
        <v>3638</v>
      </c>
      <c r="AF27" s="176">
        <v>176</v>
      </c>
    </row>
    <row r="28" spans="1:32" x14ac:dyDescent="0.25">
      <c r="A28" s="174" t="s">
        <v>493</v>
      </c>
      <c r="B28" s="177">
        <v>4058</v>
      </c>
      <c r="C28" s="177">
        <v>3284</v>
      </c>
      <c r="D28" s="177">
        <v>1947</v>
      </c>
      <c r="E28" s="177">
        <v>2152</v>
      </c>
      <c r="F28" s="177">
        <v>2803</v>
      </c>
      <c r="G28" s="177">
        <v>2476</v>
      </c>
      <c r="H28" s="177">
        <v>2927</v>
      </c>
      <c r="I28" s="177">
        <v>3789</v>
      </c>
      <c r="J28" s="177">
        <v>2476</v>
      </c>
      <c r="K28" s="177">
        <v>1581</v>
      </c>
      <c r="L28" s="177">
        <v>1962</v>
      </c>
      <c r="M28" s="177">
        <v>2803</v>
      </c>
      <c r="N28" s="177">
        <v>3462</v>
      </c>
      <c r="O28" s="177">
        <v>2927</v>
      </c>
      <c r="P28" s="177">
        <v>3789</v>
      </c>
      <c r="Q28" s="177">
        <v>2476</v>
      </c>
      <c r="R28" s="177">
        <v>1821</v>
      </c>
      <c r="S28" s="177">
        <v>2412</v>
      </c>
      <c r="T28" s="177">
        <v>3851</v>
      </c>
      <c r="U28" s="177">
        <v>3779</v>
      </c>
      <c r="V28" s="177">
        <v>3229</v>
      </c>
      <c r="W28" s="177">
        <v>3897</v>
      </c>
      <c r="X28" s="177">
        <v>3760</v>
      </c>
      <c r="Y28" s="177">
        <v>1660</v>
      </c>
      <c r="Z28" s="177">
        <v>2387</v>
      </c>
      <c r="AA28" s="177">
        <v>3676</v>
      </c>
      <c r="AB28" s="177">
        <v>3779</v>
      </c>
      <c r="AC28" s="177">
        <v>3229</v>
      </c>
      <c r="AD28" s="177">
        <v>3897</v>
      </c>
      <c r="AE28" s="177">
        <v>3779</v>
      </c>
      <c r="AF28" s="178">
        <v>1332</v>
      </c>
    </row>
    <row r="29" spans="1:32" ht="15.75" thickBot="1" x14ac:dyDescent="0.3">
      <c r="A29" s="173" t="s">
        <v>494</v>
      </c>
      <c r="B29" s="175">
        <v>4733</v>
      </c>
      <c r="C29" s="175">
        <v>4489</v>
      </c>
      <c r="D29" s="175">
        <v>4225</v>
      </c>
      <c r="E29" s="175">
        <v>4462</v>
      </c>
      <c r="F29" s="175">
        <v>4687</v>
      </c>
      <c r="G29" s="175">
        <v>4629</v>
      </c>
      <c r="H29" s="175">
        <v>3680</v>
      </c>
      <c r="I29" s="175">
        <v>4616</v>
      </c>
      <c r="J29" s="175">
        <v>4695</v>
      </c>
      <c r="K29" s="175">
        <v>4107</v>
      </c>
      <c r="L29" s="175">
        <v>4281</v>
      </c>
      <c r="M29" s="175">
        <v>4822</v>
      </c>
      <c r="N29" s="175">
        <v>4579</v>
      </c>
      <c r="O29" s="175">
        <v>3866</v>
      </c>
      <c r="P29" s="175">
        <v>4837</v>
      </c>
      <c r="Q29" s="175">
        <v>4404</v>
      </c>
      <c r="R29" s="175">
        <v>4268</v>
      </c>
      <c r="S29" s="175">
        <v>4376</v>
      </c>
      <c r="T29" s="175">
        <v>5501</v>
      </c>
      <c r="U29" s="175">
        <v>5314</v>
      </c>
      <c r="V29" s="175">
        <v>5211</v>
      </c>
      <c r="W29" s="175">
        <v>5220</v>
      </c>
      <c r="X29" s="175">
        <v>5085</v>
      </c>
      <c r="Y29" s="175">
        <v>3456</v>
      </c>
      <c r="Z29" s="175">
        <v>4200</v>
      </c>
      <c r="AA29" s="175">
        <v>5696</v>
      </c>
      <c r="AB29" s="175">
        <v>5314</v>
      </c>
      <c r="AC29" s="175">
        <v>5148</v>
      </c>
      <c r="AD29" s="175">
        <v>5348</v>
      </c>
      <c r="AE29" s="175">
        <v>5091</v>
      </c>
      <c r="AF29" s="176">
        <v>3140</v>
      </c>
    </row>
    <row r="30" spans="1:32" ht="15.75" thickBot="1" x14ac:dyDescent="0.3">
      <c r="A30" s="56" t="s">
        <v>454</v>
      </c>
      <c r="B30" s="54">
        <f t="shared" ref="B30:AF30" si="0">SUM(B6:B29)</f>
        <v>104236</v>
      </c>
      <c r="C30" s="54">
        <f t="shared" si="0"/>
        <v>102832</v>
      </c>
      <c r="D30" s="54">
        <f t="shared" si="0"/>
        <v>85710</v>
      </c>
      <c r="E30" s="54">
        <f t="shared" si="0"/>
        <v>83131</v>
      </c>
      <c r="F30" s="54">
        <f t="shared" si="0"/>
        <v>103384</v>
      </c>
      <c r="G30" s="54">
        <f t="shared" si="0"/>
        <v>100800</v>
      </c>
      <c r="H30" s="54">
        <f t="shared" si="0"/>
        <v>79070</v>
      </c>
      <c r="I30" s="54">
        <f t="shared" si="0"/>
        <v>110673</v>
      </c>
      <c r="J30" s="54">
        <f t="shared" si="0"/>
        <v>100534</v>
      </c>
      <c r="K30" s="54">
        <f t="shared" si="0"/>
        <v>82549</v>
      </c>
      <c r="L30" s="54">
        <f t="shared" si="0"/>
        <v>84665</v>
      </c>
      <c r="M30" s="54">
        <f t="shared" si="0"/>
        <v>102609</v>
      </c>
      <c r="N30" s="54">
        <f t="shared" si="0"/>
        <v>106973</v>
      </c>
      <c r="O30" s="54">
        <f t="shared" si="0"/>
        <v>78438</v>
      </c>
      <c r="P30" s="54">
        <f t="shared" si="0"/>
        <v>109431</v>
      </c>
      <c r="Q30" s="54">
        <f t="shared" si="0"/>
        <v>99927</v>
      </c>
      <c r="R30" s="54">
        <f t="shared" si="0"/>
        <v>85240</v>
      </c>
      <c r="S30" s="54">
        <f t="shared" si="0"/>
        <v>86861</v>
      </c>
      <c r="T30" s="54">
        <f t="shared" si="0"/>
        <v>104369</v>
      </c>
      <c r="U30" s="54">
        <f t="shared" si="0"/>
        <v>100238</v>
      </c>
      <c r="V30" s="54">
        <f t="shared" si="0"/>
        <v>86133</v>
      </c>
      <c r="W30" s="54">
        <f t="shared" si="0"/>
        <v>101783</v>
      </c>
      <c r="X30" s="54">
        <f t="shared" si="0"/>
        <v>99507</v>
      </c>
      <c r="Y30" s="54">
        <f t="shared" si="0"/>
        <v>74974</v>
      </c>
      <c r="Z30" s="54">
        <f t="shared" si="0"/>
        <v>77178</v>
      </c>
      <c r="AA30" s="54">
        <f t="shared" si="0"/>
        <v>100770</v>
      </c>
      <c r="AB30" s="54">
        <f t="shared" si="0"/>
        <v>100175</v>
      </c>
      <c r="AC30" s="54">
        <f t="shared" si="0"/>
        <v>86945</v>
      </c>
      <c r="AD30" s="54">
        <f t="shared" si="0"/>
        <v>101922</v>
      </c>
      <c r="AE30" s="53">
        <f t="shared" si="0"/>
        <v>99511</v>
      </c>
      <c r="AF30" s="53">
        <f t="shared" si="0"/>
        <v>77405</v>
      </c>
    </row>
    <row r="31" spans="1:32" ht="15.75" thickBot="1" x14ac:dyDescent="0.3"/>
    <row r="32" spans="1:32" ht="15.75" thickBot="1" x14ac:dyDescent="0.3">
      <c r="A32" s="89" t="s">
        <v>508</v>
      </c>
      <c r="B32" s="89" t="s">
        <v>565</v>
      </c>
      <c r="C32" s="89" t="s">
        <v>566</v>
      </c>
      <c r="D32" s="89" t="s">
        <v>567</v>
      </c>
      <c r="E32" s="89" t="s">
        <v>568</v>
      </c>
      <c r="F32" s="89" t="s">
        <v>569</v>
      </c>
      <c r="G32" s="89" t="s">
        <v>570</v>
      </c>
      <c r="H32" s="89" t="s">
        <v>571</v>
      </c>
      <c r="I32" s="89" t="s">
        <v>572</v>
      </c>
      <c r="J32" s="89" t="s">
        <v>573</v>
      </c>
      <c r="K32" s="89" t="s">
        <v>574</v>
      </c>
      <c r="L32" s="89" t="s">
        <v>575</v>
      </c>
      <c r="M32" s="89" t="s">
        <v>576</v>
      </c>
      <c r="N32" s="89" t="s">
        <v>577</v>
      </c>
      <c r="O32" s="89" t="s">
        <v>578</v>
      </c>
      <c r="P32" s="89" t="s">
        <v>579</v>
      </c>
      <c r="Q32" s="89" t="s">
        <v>580</v>
      </c>
      <c r="R32" s="89" t="s">
        <v>581</v>
      </c>
      <c r="S32" s="89" t="s">
        <v>582</v>
      </c>
      <c r="T32" s="89" t="s">
        <v>583</v>
      </c>
      <c r="U32" s="89" t="s">
        <v>584</v>
      </c>
      <c r="V32" s="89" t="s">
        <v>585</v>
      </c>
      <c r="W32" s="89" t="s">
        <v>586</v>
      </c>
      <c r="X32" s="89" t="s">
        <v>587</v>
      </c>
      <c r="Y32" s="89" t="s">
        <v>588</v>
      </c>
      <c r="Z32" s="89" t="s">
        <v>589</v>
      </c>
      <c r="AA32" s="89" t="s">
        <v>590</v>
      </c>
      <c r="AB32" s="89" t="s">
        <v>591</v>
      </c>
      <c r="AC32" s="89" t="s">
        <v>592</v>
      </c>
      <c r="AD32" s="89" t="s">
        <v>593</v>
      </c>
      <c r="AE32" s="89" t="s">
        <v>594</v>
      </c>
      <c r="AF32" s="89" t="s">
        <v>595</v>
      </c>
    </row>
    <row r="33" spans="1:32" ht="15.75" thickBot="1" x14ac:dyDescent="0.3">
      <c r="A33" s="118" t="s">
        <v>511</v>
      </c>
      <c r="B33" s="95" t="s">
        <v>519</v>
      </c>
      <c r="C33" s="95" t="s">
        <v>519</v>
      </c>
      <c r="D33" s="95" t="s">
        <v>519</v>
      </c>
      <c r="E33" s="95" t="s">
        <v>519</v>
      </c>
      <c r="F33" s="95" t="s">
        <v>519</v>
      </c>
      <c r="G33" s="95" t="s">
        <v>519</v>
      </c>
      <c r="H33" s="95" t="s">
        <v>519</v>
      </c>
      <c r="I33" s="95" t="s">
        <v>519</v>
      </c>
      <c r="J33" s="95" t="s">
        <v>519</v>
      </c>
      <c r="K33" s="95" t="s">
        <v>519</v>
      </c>
      <c r="L33" s="95" t="s">
        <v>519</v>
      </c>
      <c r="M33" s="95" t="s">
        <v>519</v>
      </c>
      <c r="N33" s="95" t="s">
        <v>519</v>
      </c>
      <c r="O33" s="95" t="s">
        <v>519</v>
      </c>
      <c r="P33" s="95" t="s">
        <v>519</v>
      </c>
      <c r="Q33" s="95" t="s">
        <v>519</v>
      </c>
      <c r="R33" s="95" t="s">
        <v>519</v>
      </c>
      <c r="S33" s="95" t="s">
        <v>519</v>
      </c>
      <c r="T33" s="95" t="s">
        <v>519</v>
      </c>
      <c r="U33" s="95" t="s">
        <v>519</v>
      </c>
      <c r="V33" s="95" t="s">
        <v>519</v>
      </c>
      <c r="W33" s="95" t="s">
        <v>519</v>
      </c>
      <c r="X33" s="95" t="s">
        <v>519</v>
      </c>
      <c r="Y33" s="95" t="s">
        <v>519</v>
      </c>
      <c r="Z33" s="95" t="s">
        <v>519</v>
      </c>
      <c r="AA33" s="95" t="s">
        <v>519</v>
      </c>
      <c r="AB33" s="95" t="s">
        <v>519</v>
      </c>
      <c r="AC33" s="95" t="s">
        <v>519</v>
      </c>
      <c r="AD33" s="95" t="s">
        <v>519</v>
      </c>
      <c r="AE33" s="95" t="s">
        <v>519</v>
      </c>
      <c r="AF33" s="95" t="s">
        <v>519</v>
      </c>
    </row>
    <row r="34" spans="1:32" x14ac:dyDescent="0.25">
      <c r="A34" s="194" t="s">
        <v>471</v>
      </c>
      <c r="B34" s="195">
        <v>1133</v>
      </c>
      <c r="C34" s="195">
        <v>1133</v>
      </c>
      <c r="D34" s="195">
        <v>770</v>
      </c>
      <c r="E34" s="195">
        <v>196</v>
      </c>
      <c r="F34" s="195">
        <v>806</v>
      </c>
      <c r="G34" s="195">
        <v>1002</v>
      </c>
      <c r="H34" s="195">
        <v>558</v>
      </c>
      <c r="I34" s="195">
        <v>806</v>
      </c>
      <c r="J34" s="195">
        <v>1002</v>
      </c>
      <c r="K34" s="195">
        <v>558</v>
      </c>
      <c r="L34" s="195">
        <v>362</v>
      </c>
      <c r="M34" s="195">
        <v>806</v>
      </c>
      <c r="N34" s="195">
        <v>1002</v>
      </c>
      <c r="O34" s="195">
        <v>558</v>
      </c>
      <c r="P34" s="195">
        <v>806</v>
      </c>
      <c r="Q34" s="195">
        <v>1002</v>
      </c>
      <c r="R34" s="195">
        <v>558</v>
      </c>
      <c r="S34" s="195">
        <v>584</v>
      </c>
      <c r="T34" s="195">
        <v>394</v>
      </c>
      <c r="U34" s="195">
        <v>584</v>
      </c>
      <c r="V34" s="195">
        <v>584</v>
      </c>
      <c r="W34" s="195">
        <v>584</v>
      </c>
      <c r="X34" s="195">
        <v>584</v>
      </c>
      <c r="Y34" s="195">
        <v>362</v>
      </c>
      <c r="Z34" s="195">
        <v>190</v>
      </c>
      <c r="AA34" s="195">
        <v>412</v>
      </c>
      <c r="AB34" s="195">
        <v>584</v>
      </c>
      <c r="AC34" s="195">
        <v>584</v>
      </c>
      <c r="AD34" s="195">
        <v>584</v>
      </c>
      <c r="AE34" s="195">
        <v>584</v>
      </c>
      <c r="AF34" s="196">
        <v>584</v>
      </c>
    </row>
    <row r="35" spans="1:32" x14ac:dyDescent="0.25">
      <c r="A35" s="194" t="s">
        <v>472</v>
      </c>
      <c r="B35" s="195">
        <v>0</v>
      </c>
      <c r="C35" s="195">
        <v>0</v>
      </c>
      <c r="D35" s="195">
        <v>0</v>
      </c>
      <c r="E35" s="195">
        <v>0</v>
      </c>
      <c r="F35" s="195">
        <v>0</v>
      </c>
      <c r="G35" s="195">
        <v>0</v>
      </c>
      <c r="H35" s="195">
        <v>0</v>
      </c>
      <c r="I35" s="195">
        <v>0</v>
      </c>
      <c r="J35" s="195">
        <v>0</v>
      </c>
      <c r="K35" s="195">
        <v>0</v>
      </c>
      <c r="L35" s="195">
        <v>0</v>
      </c>
      <c r="M35" s="195">
        <v>0</v>
      </c>
      <c r="N35" s="195">
        <v>0</v>
      </c>
      <c r="O35" s="195">
        <v>0</v>
      </c>
      <c r="P35" s="195">
        <v>0</v>
      </c>
      <c r="Q35" s="195">
        <v>0</v>
      </c>
      <c r="R35" s="195">
        <v>0</v>
      </c>
      <c r="S35" s="195">
        <v>0</v>
      </c>
      <c r="T35" s="195">
        <v>190</v>
      </c>
      <c r="U35" s="195">
        <v>190</v>
      </c>
      <c r="V35" s="195">
        <v>190</v>
      </c>
      <c r="W35" s="195">
        <v>190</v>
      </c>
      <c r="X35" s="195">
        <v>190</v>
      </c>
      <c r="Y35" s="195">
        <v>0</v>
      </c>
      <c r="Z35" s="195">
        <v>0</v>
      </c>
      <c r="AA35" s="195">
        <v>0</v>
      </c>
      <c r="AB35" s="195">
        <v>190</v>
      </c>
      <c r="AC35" s="195">
        <v>190</v>
      </c>
      <c r="AD35" s="195">
        <v>190</v>
      </c>
      <c r="AE35" s="195">
        <v>190</v>
      </c>
      <c r="AF35" s="196">
        <v>190</v>
      </c>
    </row>
    <row r="36" spans="1:32" x14ac:dyDescent="0.25">
      <c r="A36" s="194" t="s">
        <v>473</v>
      </c>
      <c r="B36" s="195">
        <v>0</v>
      </c>
      <c r="C36" s="195">
        <v>0</v>
      </c>
      <c r="D36" s="195">
        <v>0</v>
      </c>
      <c r="E36" s="195">
        <v>0</v>
      </c>
      <c r="F36" s="195">
        <v>0</v>
      </c>
      <c r="G36" s="195">
        <v>0</v>
      </c>
      <c r="H36" s="195">
        <v>0</v>
      </c>
      <c r="I36" s="195">
        <v>0</v>
      </c>
      <c r="J36" s="195">
        <v>0</v>
      </c>
      <c r="K36" s="195">
        <v>0</v>
      </c>
      <c r="L36" s="195">
        <v>0</v>
      </c>
      <c r="M36" s="195">
        <v>0</v>
      </c>
      <c r="N36" s="195">
        <v>0</v>
      </c>
      <c r="O36" s="195">
        <v>0</v>
      </c>
      <c r="P36" s="195">
        <v>0</v>
      </c>
      <c r="Q36" s="195">
        <v>0</v>
      </c>
      <c r="R36" s="195">
        <v>0</v>
      </c>
      <c r="S36" s="195">
        <v>0</v>
      </c>
      <c r="T36" s="195">
        <v>0</v>
      </c>
      <c r="U36" s="195">
        <v>0</v>
      </c>
      <c r="V36" s="195">
        <v>0</v>
      </c>
      <c r="W36" s="195">
        <v>0</v>
      </c>
      <c r="X36" s="195">
        <v>0</v>
      </c>
      <c r="Y36" s="195">
        <v>0</v>
      </c>
      <c r="Z36" s="195">
        <v>0</v>
      </c>
      <c r="AA36" s="195">
        <v>0</v>
      </c>
      <c r="AB36" s="195">
        <v>0</v>
      </c>
      <c r="AC36" s="195">
        <v>0</v>
      </c>
      <c r="AD36" s="195">
        <v>0</v>
      </c>
      <c r="AE36" s="195">
        <v>0</v>
      </c>
      <c r="AF36" s="196">
        <v>0</v>
      </c>
    </row>
    <row r="37" spans="1:32" x14ac:dyDescent="0.25">
      <c r="A37" s="194" t="s">
        <v>474</v>
      </c>
      <c r="B37" s="195">
        <v>0</v>
      </c>
      <c r="C37" s="195">
        <v>0</v>
      </c>
      <c r="D37" s="195">
        <v>0</v>
      </c>
      <c r="E37" s="195">
        <v>0</v>
      </c>
      <c r="F37" s="195">
        <v>0</v>
      </c>
      <c r="G37" s="195">
        <v>0</v>
      </c>
      <c r="H37" s="195">
        <v>0</v>
      </c>
      <c r="I37" s="195">
        <v>0</v>
      </c>
      <c r="J37" s="195">
        <v>0</v>
      </c>
      <c r="K37" s="195">
        <v>0</v>
      </c>
      <c r="L37" s="195">
        <v>0</v>
      </c>
      <c r="M37" s="195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5">
        <v>0</v>
      </c>
      <c r="W37" s="195">
        <v>0</v>
      </c>
      <c r="X37" s="195">
        <v>0</v>
      </c>
      <c r="Y37" s="195">
        <v>0</v>
      </c>
      <c r="Z37" s="195">
        <v>0</v>
      </c>
      <c r="AA37" s="195">
        <v>0</v>
      </c>
      <c r="AB37" s="195">
        <v>0</v>
      </c>
      <c r="AC37" s="195">
        <v>0</v>
      </c>
      <c r="AD37" s="195">
        <v>0</v>
      </c>
      <c r="AE37" s="195">
        <v>0</v>
      </c>
      <c r="AF37" s="196">
        <v>0</v>
      </c>
    </row>
    <row r="38" spans="1:32" x14ac:dyDescent="0.25">
      <c r="A38" s="194" t="s">
        <v>475</v>
      </c>
      <c r="B38" s="195">
        <v>0</v>
      </c>
      <c r="C38" s="195">
        <v>0</v>
      </c>
      <c r="D38" s="195">
        <v>0</v>
      </c>
      <c r="E38" s="195">
        <v>0</v>
      </c>
      <c r="F38" s="195">
        <v>0</v>
      </c>
      <c r="G38" s="195">
        <v>0</v>
      </c>
      <c r="H38" s="195">
        <v>0</v>
      </c>
      <c r="I38" s="195">
        <v>0</v>
      </c>
      <c r="J38" s="195">
        <v>0</v>
      </c>
      <c r="K38" s="195">
        <v>0</v>
      </c>
      <c r="L38" s="195">
        <v>0</v>
      </c>
      <c r="M38" s="195">
        <v>0</v>
      </c>
      <c r="N38" s="195">
        <v>0</v>
      </c>
      <c r="O38" s="195">
        <v>0</v>
      </c>
      <c r="P38" s="195">
        <v>0</v>
      </c>
      <c r="Q38" s="195">
        <v>0</v>
      </c>
      <c r="R38" s="195">
        <v>0</v>
      </c>
      <c r="S38" s="195">
        <v>0</v>
      </c>
      <c r="T38" s="195">
        <v>0</v>
      </c>
      <c r="U38" s="195">
        <v>0</v>
      </c>
      <c r="V38" s="195">
        <v>0</v>
      </c>
      <c r="W38" s="195">
        <v>0</v>
      </c>
      <c r="X38" s="195">
        <v>0</v>
      </c>
      <c r="Y38" s="195">
        <v>0</v>
      </c>
      <c r="Z38" s="195">
        <v>0</v>
      </c>
      <c r="AA38" s="195">
        <v>0</v>
      </c>
      <c r="AB38" s="195">
        <v>0</v>
      </c>
      <c r="AC38" s="195">
        <v>0</v>
      </c>
      <c r="AD38" s="195">
        <v>0</v>
      </c>
      <c r="AE38" s="195">
        <v>0</v>
      </c>
      <c r="AF38" s="196">
        <v>0</v>
      </c>
    </row>
    <row r="39" spans="1:32" x14ac:dyDescent="0.25">
      <c r="A39" s="194" t="s">
        <v>476</v>
      </c>
      <c r="B39" s="195">
        <v>2911</v>
      </c>
      <c r="C39" s="195">
        <v>2626</v>
      </c>
      <c r="D39" s="195">
        <v>923</v>
      </c>
      <c r="E39" s="195">
        <v>747</v>
      </c>
      <c r="F39" s="195">
        <v>557</v>
      </c>
      <c r="G39" s="195">
        <v>557</v>
      </c>
      <c r="H39" s="195">
        <v>1336</v>
      </c>
      <c r="I39" s="195">
        <v>2290</v>
      </c>
      <c r="J39" s="195">
        <v>557</v>
      </c>
      <c r="K39" s="195">
        <v>557</v>
      </c>
      <c r="L39" s="195">
        <v>557</v>
      </c>
      <c r="M39" s="195">
        <v>557</v>
      </c>
      <c r="N39" s="195">
        <v>2322</v>
      </c>
      <c r="O39" s="195">
        <v>1336</v>
      </c>
      <c r="P39" s="195">
        <v>2322</v>
      </c>
      <c r="Q39" s="195">
        <v>747</v>
      </c>
      <c r="R39" s="195">
        <v>557</v>
      </c>
      <c r="S39" s="195">
        <v>557</v>
      </c>
      <c r="T39" s="195">
        <v>2321</v>
      </c>
      <c r="U39" s="195">
        <v>1907</v>
      </c>
      <c r="V39" s="195">
        <v>2639</v>
      </c>
      <c r="W39" s="195">
        <v>1907</v>
      </c>
      <c r="X39" s="195">
        <v>1907</v>
      </c>
      <c r="Y39" s="195">
        <v>366</v>
      </c>
      <c r="Z39" s="195">
        <v>190</v>
      </c>
      <c r="AA39" s="195">
        <v>1907</v>
      </c>
      <c r="AB39" s="195">
        <v>1907</v>
      </c>
      <c r="AC39" s="195">
        <v>2795</v>
      </c>
      <c r="AD39" s="195">
        <v>1907</v>
      </c>
      <c r="AE39" s="195">
        <v>1907</v>
      </c>
      <c r="AF39" s="196">
        <v>366</v>
      </c>
    </row>
    <row r="40" spans="1:32" x14ac:dyDescent="0.25">
      <c r="A40" s="194" t="s">
        <v>477</v>
      </c>
      <c r="B40" s="195">
        <v>5231</v>
      </c>
      <c r="C40" s="195">
        <v>4801</v>
      </c>
      <c r="D40" s="195">
        <v>4191</v>
      </c>
      <c r="E40" s="195">
        <v>3557</v>
      </c>
      <c r="F40" s="195">
        <v>3877</v>
      </c>
      <c r="G40" s="195">
        <v>3877</v>
      </c>
      <c r="H40" s="195">
        <v>2845</v>
      </c>
      <c r="I40" s="195">
        <v>4729</v>
      </c>
      <c r="J40" s="195">
        <v>3909</v>
      </c>
      <c r="K40" s="195">
        <v>3195</v>
      </c>
      <c r="L40" s="195">
        <v>3195</v>
      </c>
      <c r="M40" s="195">
        <v>3909</v>
      </c>
      <c r="N40" s="195">
        <v>4449</v>
      </c>
      <c r="O40" s="195">
        <v>2877</v>
      </c>
      <c r="P40" s="195">
        <v>4729</v>
      </c>
      <c r="Q40" s="195">
        <v>3719</v>
      </c>
      <c r="R40" s="195">
        <v>3195</v>
      </c>
      <c r="S40" s="195">
        <v>3195</v>
      </c>
      <c r="T40" s="195">
        <v>5812</v>
      </c>
      <c r="U40" s="195">
        <v>5403</v>
      </c>
      <c r="V40" s="195">
        <v>4082</v>
      </c>
      <c r="W40" s="195">
        <v>5403</v>
      </c>
      <c r="X40" s="195">
        <v>5247</v>
      </c>
      <c r="Y40" s="195">
        <v>3009</v>
      </c>
      <c r="Z40" s="195">
        <v>2381</v>
      </c>
      <c r="AA40" s="195">
        <v>5057</v>
      </c>
      <c r="AB40" s="195">
        <v>5247</v>
      </c>
      <c r="AC40" s="195">
        <v>4241</v>
      </c>
      <c r="AD40" s="195">
        <v>5247</v>
      </c>
      <c r="AE40" s="195">
        <v>5091</v>
      </c>
      <c r="AF40" s="196">
        <v>3511</v>
      </c>
    </row>
    <row r="41" spans="1:32" x14ac:dyDescent="0.25">
      <c r="A41" s="194" t="s">
        <v>478</v>
      </c>
      <c r="B41" s="195">
        <v>4790</v>
      </c>
      <c r="C41" s="195">
        <v>4499</v>
      </c>
      <c r="D41" s="195">
        <v>3192</v>
      </c>
      <c r="E41" s="195">
        <v>2959</v>
      </c>
      <c r="F41" s="195">
        <v>5031</v>
      </c>
      <c r="G41" s="195">
        <v>4373</v>
      </c>
      <c r="H41" s="195">
        <v>3889</v>
      </c>
      <c r="I41" s="195">
        <v>5060</v>
      </c>
      <c r="J41" s="195">
        <v>4045</v>
      </c>
      <c r="K41" s="195">
        <v>2787</v>
      </c>
      <c r="L41" s="195">
        <v>2787</v>
      </c>
      <c r="M41" s="195">
        <v>4685</v>
      </c>
      <c r="N41" s="195">
        <v>5041</v>
      </c>
      <c r="O41" s="195">
        <v>3889</v>
      </c>
      <c r="P41" s="195">
        <v>4885</v>
      </c>
      <c r="Q41" s="195">
        <v>4045</v>
      </c>
      <c r="R41" s="195">
        <v>2787</v>
      </c>
      <c r="S41" s="195">
        <v>2840</v>
      </c>
      <c r="T41" s="195">
        <v>3680</v>
      </c>
      <c r="U41" s="195">
        <v>3629</v>
      </c>
      <c r="V41" s="195">
        <v>3991</v>
      </c>
      <c r="W41" s="195">
        <v>3473</v>
      </c>
      <c r="X41" s="195">
        <v>3785</v>
      </c>
      <c r="Y41" s="195">
        <v>3168</v>
      </c>
      <c r="Z41" s="195">
        <v>2145</v>
      </c>
      <c r="AA41" s="195">
        <v>3473</v>
      </c>
      <c r="AB41" s="195">
        <v>3629</v>
      </c>
      <c r="AC41" s="195">
        <v>4147</v>
      </c>
      <c r="AD41" s="195">
        <v>3473</v>
      </c>
      <c r="AE41" s="195">
        <v>3785</v>
      </c>
      <c r="AF41" s="196">
        <v>2996</v>
      </c>
    </row>
    <row r="42" spans="1:32" x14ac:dyDescent="0.25">
      <c r="A42" s="194" t="s">
        <v>479</v>
      </c>
      <c r="B42" s="195">
        <v>4333</v>
      </c>
      <c r="C42" s="195">
        <v>4687</v>
      </c>
      <c r="D42" s="195">
        <v>4965</v>
      </c>
      <c r="E42" s="195">
        <v>4769</v>
      </c>
      <c r="F42" s="195">
        <v>5683</v>
      </c>
      <c r="G42" s="195">
        <v>6109</v>
      </c>
      <c r="H42" s="195">
        <v>3972</v>
      </c>
      <c r="I42" s="195">
        <v>5677</v>
      </c>
      <c r="J42" s="195">
        <v>6437</v>
      </c>
      <c r="K42" s="195">
        <v>5089</v>
      </c>
      <c r="L42" s="195">
        <v>5557</v>
      </c>
      <c r="M42" s="195">
        <v>5797</v>
      </c>
      <c r="N42" s="195">
        <v>6156</v>
      </c>
      <c r="O42" s="195">
        <v>3972</v>
      </c>
      <c r="P42" s="195">
        <v>5677</v>
      </c>
      <c r="Q42" s="195">
        <v>6437</v>
      </c>
      <c r="R42" s="195">
        <v>5089</v>
      </c>
      <c r="S42" s="195">
        <v>5793</v>
      </c>
      <c r="T42" s="195">
        <v>5648</v>
      </c>
      <c r="U42" s="195">
        <v>5187</v>
      </c>
      <c r="V42" s="195">
        <v>5564</v>
      </c>
      <c r="W42" s="195">
        <v>5020</v>
      </c>
      <c r="X42" s="195">
        <v>5367</v>
      </c>
      <c r="Y42" s="195">
        <v>6019</v>
      </c>
      <c r="Z42" s="195">
        <v>3881</v>
      </c>
      <c r="AA42" s="195">
        <v>5187</v>
      </c>
      <c r="AB42" s="195">
        <v>5187</v>
      </c>
      <c r="AC42" s="195">
        <v>5564</v>
      </c>
      <c r="AD42" s="195">
        <v>5020</v>
      </c>
      <c r="AE42" s="195">
        <v>5367</v>
      </c>
      <c r="AF42" s="196">
        <v>6059</v>
      </c>
    </row>
    <row r="43" spans="1:32" x14ac:dyDescent="0.25">
      <c r="A43" s="194" t="s">
        <v>480</v>
      </c>
      <c r="B43" s="195">
        <v>5387</v>
      </c>
      <c r="C43" s="195">
        <v>5492</v>
      </c>
      <c r="D43" s="195">
        <v>5504</v>
      </c>
      <c r="E43" s="195">
        <v>5360</v>
      </c>
      <c r="F43" s="195">
        <v>5726</v>
      </c>
      <c r="G43" s="195">
        <v>5811</v>
      </c>
      <c r="H43" s="195">
        <v>6184</v>
      </c>
      <c r="I43" s="195">
        <v>5848</v>
      </c>
      <c r="J43" s="195">
        <v>5802</v>
      </c>
      <c r="K43" s="195">
        <v>5608</v>
      </c>
      <c r="L43" s="195">
        <v>5626</v>
      </c>
      <c r="M43" s="195">
        <v>5958</v>
      </c>
      <c r="N43" s="195">
        <v>5461</v>
      </c>
      <c r="O43" s="195">
        <v>6184</v>
      </c>
      <c r="P43" s="195">
        <v>5784</v>
      </c>
      <c r="Q43" s="195">
        <v>5802</v>
      </c>
      <c r="R43" s="195">
        <v>5764</v>
      </c>
      <c r="S43" s="195">
        <v>5404</v>
      </c>
      <c r="T43" s="195">
        <v>5086</v>
      </c>
      <c r="U43" s="195">
        <v>5103</v>
      </c>
      <c r="V43" s="195">
        <v>3394</v>
      </c>
      <c r="W43" s="195">
        <v>5226</v>
      </c>
      <c r="X43" s="195">
        <v>4900</v>
      </c>
      <c r="Y43" s="195">
        <v>5212</v>
      </c>
      <c r="Z43" s="195">
        <v>5096</v>
      </c>
      <c r="AA43" s="195">
        <v>5050</v>
      </c>
      <c r="AB43" s="195">
        <v>4909</v>
      </c>
      <c r="AC43" s="195">
        <v>3550</v>
      </c>
      <c r="AD43" s="195">
        <v>5226</v>
      </c>
      <c r="AE43" s="195">
        <v>4900</v>
      </c>
      <c r="AF43" s="196">
        <v>5212</v>
      </c>
    </row>
    <row r="44" spans="1:32" x14ac:dyDescent="0.25">
      <c r="A44" s="194" t="s">
        <v>481</v>
      </c>
      <c r="B44" s="195">
        <v>2899</v>
      </c>
      <c r="C44" s="195">
        <v>3741</v>
      </c>
      <c r="D44" s="195">
        <v>4162</v>
      </c>
      <c r="E44" s="195">
        <v>3583</v>
      </c>
      <c r="F44" s="195">
        <v>3573</v>
      </c>
      <c r="G44" s="195">
        <v>4060</v>
      </c>
      <c r="H44" s="195">
        <v>3565</v>
      </c>
      <c r="I44" s="195">
        <v>2819</v>
      </c>
      <c r="J44" s="195">
        <v>4079</v>
      </c>
      <c r="K44" s="195">
        <v>3768</v>
      </c>
      <c r="L44" s="195">
        <v>4227</v>
      </c>
      <c r="M44" s="195">
        <v>3748</v>
      </c>
      <c r="N44" s="195">
        <v>3153</v>
      </c>
      <c r="O44" s="195">
        <v>3390</v>
      </c>
      <c r="P44" s="195">
        <v>2676</v>
      </c>
      <c r="Q44" s="195">
        <v>3904</v>
      </c>
      <c r="R44" s="195">
        <v>3768</v>
      </c>
      <c r="S44" s="195">
        <v>4007</v>
      </c>
      <c r="T44" s="195">
        <v>3302</v>
      </c>
      <c r="U44" s="195">
        <v>3633</v>
      </c>
      <c r="V44" s="195">
        <v>2760</v>
      </c>
      <c r="W44" s="195">
        <v>3506</v>
      </c>
      <c r="X44" s="195">
        <v>3827</v>
      </c>
      <c r="Y44" s="195">
        <v>4046</v>
      </c>
      <c r="Z44" s="195">
        <v>3865</v>
      </c>
      <c r="AA44" s="195">
        <v>3515</v>
      </c>
      <c r="AB44" s="195">
        <v>3827</v>
      </c>
      <c r="AC44" s="195">
        <v>2604</v>
      </c>
      <c r="AD44" s="195">
        <v>3506</v>
      </c>
      <c r="AE44" s="195">
        <v>3776</v>
      </c>
      <c r="AF44" s="196">
        <v>3728</v>
      </c>
    </row>
    <row r="45" spans="1:32" x14ac:dyDescent="0.25">
      <c r="A45" s="194" t="s">
        <v>482</v>
      </c>
      <c r="B45" s="195">
        <v>4183</v>
      </c>
      <c r="C45" s="195">
        <v>4951</v>
      </c>
      <c r="D45" s="195">
        <v>4601</v>
      </c>
      <c r="E45" s="195">
        <v>3989</v>
      </c>
      <c r="F45" s="195">
        <v>4765</v>
      </c>
      <c r="G45" s="195">
        <v>4590</v>
      </c>
      <c r="H45" s="195">
        <v>3088</v>
      </c>
      <c r="I45" s="195">
        <v>4921</v>
      </c>
      <c r="J45" s="195">
        <v>4418</v>
      </c>
      <c r="K45" s="195">
        <v>4004</v>
      </c>
      <c r="L45" s="195">
        <v>4169</v>
      </c>
      <c r="M45" s="195">
        <v>4590</v>
      </c>
      <c r="N45" s="195">
        <v>4765</v>
      </c>
      <c r="O45" s="195">
        <v>2932</v>
      </c>
      <c r="P45" s="195">
        <v>4865</v>
      </c>
      <c r="Q45" s="195">
        <v>4418</v>
      </c>
      <c r="R45" s="195">
        <v>3848</v>
      </c>
      <c r="S45" s="195">
        <v>4258</v>
      </c>
      <c r="T45" s="195">
        <v>3664</v>
      </c>
      <c r="U45" s="195">
        <v>3839</v>
      </c>
      <c r="V45" s="195">
        <v>2124</v>
      </c>
      <c r="W45" s="195">
        <v>3645</v>
      </c>
      <c r="X45" s="195">
        <v>3645</v>
      </c>
      <c r="Y45" s="195">
        <v>3441</v>
      </c>
      <c r="Z45" s="195">
        <v>3351</v>
      </c>
      <c r="AA45" s="195">
        <v>3645</v>
      </c>
      <c r="AB45" s="195">
        <v>3645</v>
      </c>
      <c r="AC45" s="195">
        <v>2124</v>
      </c>
      <c r="AD45" s="195">
        <v>3645</v>
      </c>
      <c r="AE45" s="195">
        <v>3645</v>
      </c>
      <c r="AF45" s="196">
        <v>3789</v>
      </c>
    </row>
    <row r="46" spans="1:32" x14ac:dyDescent="0.25">
      <c r="A46" s="194" t="s">
        <v>483</v>
      </c>
      <c r="B46" s="195">
        <v>3546</v>
      </c>
      <c r="C46" s="195">
        <v>4544</v>
      </c>
      <c r="D46" s="195">
        <v>4172</v>
      </c>
      <c r="E46" s="195">
        <v>5037</v>
      </c>
      <c r="F46" s="195">
        <v>5365</v>
      </c>
      <c r="G46" s="195">
        <v>5081</v>
      </c>
      <c r="H46" s="195">
        <v>4015</v>
      </c>
      <c r="I46" s="195">
        <v>4616</v>
      </c>
      <c r="J46" s="195">
        <v>5074</v>
      </c>
      <c r="K46" s="195">
        <v>4669</v>
      </c>
      <c r="L46" s="195">
        <v>4669</v>
      </c>
      <c r="M46" s="195">
        <v>5190</v>
      </c>
      <c r="N46" s="195">
        <v>4283</v>
      </c>
      <c r="O46" s="195">
        <v>4015</v>
      </c>
      <c r="P46" s="195">
        <v>4586</v>
      </c>
      <c r="Q46" s="195">
        <v>4918</v>
      </c>
      <c r="R46" s="195">
        <v>4844</v>
      </c>
      <c r="S46" s="195">
        <v>4381</v>
      </c>
      <c r="T46" s="195">
        <v>4334</v>
      </c>
      <c r="U46" s="195">
        <v>5154</v>
      </c>
      <c r="V46" s="195">
        <v>3267</v>
      </c>
      <c r="W46" s="195">
        <v>5161</v>
      </c>
      <c r="X46" s="195">
        <v>5163</v>
      </c>
      <c r="Y46" s="195">
        <v>4052</v>
      </c>
      <c r="Z46" s="195">
        <v>4734</v>
      </c>
      <c r="AA46" s="195">
        <v>5161</v>
      </c>
      <c r="AB46" s="195">
        <v>5154</v>
      </c>
      <c r="AC46" s="195">
        <v>3267</v>
      </c>
      <c r="AD46" s="195">
        <v>5161</v>
      </c>
      <c r="AE46" s="195">
        <v>5163</v>
      </c>
      <c r="AF46" s="196">
        <v>4242</v>
      </c>
    </row>
    <row r="47" spans="1:32" x14ac:dyDescent="0.25">
      <c r="A47" s="194" t="s">
        <v>484</v>
      </c>
      <c r="B47" s="195">
        <v>4675</v>
      </c>
      <c r="C47" s="195">
        <v>4601</v>
      </c>
      <c r="D47" s="195">
        <v>3820</v>
      </c>
      <c r="E47" s="195">
        <v>3644</v>
      </c>
      <c r="F47" s="195">
        <v>5131</v>
      </c>
      <c r="G47" s="195">
        <v>4844</v>
      </c>
      <c r="H47" s="195">
        <v>3578</v>
      </c>
      <c r="I47" s="195">
        <v>5945</v>
      </c>
      <c r="J47" s="195">
        <v>5016</v>
      </c>
      <c r="K47" s="195">
        <v>3655</v>
      </c>
      <c r="L47" s="195">
        <v>3655</v>
      </c>
      <c r="M47" s="195">
        <v>5153</v>
      </c>
      <c r="N47" s="195">
        <v>5480</v>
      </c>
      <c r="O47" s="195">
        <v>3633</v>
      </c>
      <c r="P47" s="195">
        <v>5945</v>
      </c>
      <c r="Q47" s="195">
        <v>5016</v>
      </c>
      <c r="R47" s="195">
        <v>3800</v>
      </c>
      <c r="S47" s="195">
        <v>3591</v>
      </c>
      <c r="T47" s="195">
        <v>4493</v>
      </c>
      <c r="U47" s="195">
        <v>3851</v>
      </c>
      <c r="V47" s="195">
        <v>3218</v>
      </c>
      <c r="W47" s="195">
        <v>4312</v>
      </c>
      <c r="X47" s="195">
        <v>4007</v>
      </c>
      <c r="Y47" s="195">
        <v>2676</v>
      </c>
      <c r="Z47" s="195">
        <v>2851</v>
      </c>
      <c r="AA47" s="195">
        <v>4312</v>
      </c>
      <c r="AB47" s="195">
        <v>3851</v>
      </c>
      <c r="AC47" s="195">
        <v>3062</v>
      </c>
      <c r="AD47" s="195">
        <v>4312</v>
      </c>
      <c r="AE47" s="195">
        <v>4007</v>
      </c>
      <c r="AF47" s="196">
        <v>3038</v>
      </c>
    </row>
    <row r="48" spans="1:32" x14ac:dyDescent="0.25">
      <c r="A48" s="194" t="s">
        <v>485</v>
      </c>
      <c r="B48" s="195">
        <v>3442</v>
      </c>
      <c r="C48" s="195">
        <v>3642</v>
      </c>
      <c r="D48" s="195">
        <v>2212</v>
      </c>
      <c r="E48" s="195">
        <v>2192</v>
      </c>
      <c r="F48" s="195">
        <v>2206</v>
      </c>
      <c r="G48" s="195">
        <v>2511</v>
      </c>
      <c r="H48" s="195">
        <v>3084</v>
      </c>
      <c r="I48" s="195">
        <v>3433</v>
      </c>
      <c r="J48" s="195">
        <v>2511</v>
      </c>
      <c r="K48" s="195">
        <v>2226</v>
      </c>
      <c r="L48" s="195">
        <v>2688</v>
      </c>
      <c r="M48" s="195">
        <v>2206</v>
      </c>
      <c r="N48" s="195">
        <v>3751</v>
      </c>
      <c r="O48" s="195">
        <v>3084</v>
      </c>
      <c r="P48" s="195">
        <v>3290</v>
      </c>
      <c r="Q48" s="195">
        <v>2511</v>
      </c>
      <c r="R48" s="195">
        <v>2226</v>
      </c>
      <c r="S48" s="195">
        <v>2382</v>
      </c>
      <c r="T48" s="195">
        <v>3637</v>
      </c>
      <c r="U48" s="195">
        <v>3949</v>
      </c>
      <c r="V48" s="195">
        <v>2541</v>
      </c>
      <c r="W48" s="195">
        <v>3176</v>
      </c>
      <c r="X48" s="195">
        <v>3637</v>
      </c>
      <c r="Y48" s="195">
        <v>2006</v>
      </c>
      <c r="Z48" s="195">
        <v>2196</v>
      </c>
      <c r="AA48" s="195">
        <v>3176</v>
      </c>
      <c r="AB48" s="195">
        <v>3949</v>
      </c>
      <c r="AC48" s="195">
        <v>2385</v>
      </c>
      <c r="AD48" s="195">
        <v>3176</v>
      </c>
      <c r="AE48" s="195">
        <v>3637</v>
      </c>
      <c r="AF48" s="196">
        <v>2386</v>
      </c>
    </row>
    <row r="49" spans="1:32" x14ac:dyDescent="0.25">
      <c r="A49" s="194" t="s">
        <v>486</v>
      </c>
      <c r="B49" s="195">
        <v>2792</v>
      </c>
      <c r="C49" s="195">
        <v>3168</v>
      </c>
      <c r="D49" s="195">
        <v>3075</v>
      </c>
      <c r="E49" s="195">
        <v>3425</v>
      </c>
      <c r="F49" s="195">
        <v>4302</v>
      </c>
      <c r="G49" s="195">
        <v>4010</v>
      </c>
      <c r="H49" s="195">
        <v>3464</v>
      </c>
      <c r="I49" s="195">
        <v>4581</v>
      </c>
      <c r="J49" s="195">
        <v>4010</v>
      </c>
      <c r="K49" s="195">
        <v>3427</v>
      </c>
      <c r="L49" s="195">
        <v>3581</v>
      </c>
      <c r="M49" s="195">
        <v>4146</v>
      </c>
      <c r="N49" s="195">
        <v>4601</v>
      </c>
      <c r="O49" s="195">
        <v>3464</v>
      </c>
      <c r="P49" s="195">
        <v>4581</v>
      </c>
      <c r="Q49" s="195">
        <v>4010</v>
      </c>
      <c r="R49" s="195">
        <v>3427</v>
      </c>
      <c r="S49" s="195">
        <v>3302</v>
      </c>
      <c r="T49" s="195">
        <v>4735</v>
      </c>
      <c r="U49" s="195">
        <v>3418</v>
      </c>
      <c r="V49" s="195">
        <v>2938</v>
      </c>
      <c r="W49" s="195">
        <v>3574</v>
      </c>
      <c r="X49" s="195">
        <v>3574</v>
      </c>
      <c r="Y49" s="195">
        <v>3113</v>
      </c>
      <c r="Z49" s="195">
        <v>3069</v>
      </c>
      <c r="AA49" s="195">
        <v>3574</v>
      </c>
      <c r="AB49" s="195">
        <v>3418</v>
      </c>
      <c r="AC49" s="195">
        <v>3094</v>
      </c>
      <c r="AD49" s="195">
        <v>3574</v>
      </c>
      <c r="AE49" s="195">
        <v>3574</v>
      </c>
      <c r="AF49" s="196">
        <v>3124</v>
      </c>
    </row>
    <row r="50" spans="1:32" x14ac:dyDescent="0.25">
      <c r="A50" s="194" t="s">
        <v>487</v>
      </c>
      <c r="B50" s="195">
        <v>4088</v>
      </c>
      <c r="C50" s="195">
        <v>3402</v>
      </c>
      <c r="D50" s="195">
        <v>4029</v>
      </c>
      <c r="E50" s="195">
        <v>3628</v>
      </c>
      <c r="F50" s="195">
        <v>5062</v>
      </c>
      <c r="G50" s="195">
        <v>4982</v>
      </c>
      <c r="H50" s="195">
        <v>2513</v>
      </c>
      <c r="I50" s="195">
        <v>4862</v>
      </c>
      <c r="J50" s="195">
        <v>5138</v>
      </c>
      <c r="K50" s="195">
        <v>3818</v>
      </c>
      <c r="L50" s="195">
        <v>3800</v>
      </c>
      <c r="M50" s="195">
        <v>5062</v>
      </c>
      <c r="N50" s="195">
        <v>4139</v>
      </c>
      <c r="O50" s="195">
        <v>2513</v>
      </c>
      <c r="P50" s="195">
        <v>4687</v>
      </c>
      <c r="Q50" s="195">
        <v>5138</v>
      </c>
      <c r="R50" s="195">
        <v>3976</v>
      </c>
      <c r="S50" s="195">
        <v>3976</v>
      </c>
      <c r="T50" s="195">
        <v>4437</v>
      </c>
      <c r="U50" s="195">
        <v>3841</v>
      </c>
      <c r="V50" s="195">
        <v>3065</v>
      </c>
      <c r="W50" s="195">
        <v>4189</v>
      </c>
      <c r="X50" s="195">
        <v>3685</v>
      </c>
      <c r="Y50" s="195">
        <v>3452</v>
      </c>
      <c r="Z50" s="195">
        <v>4306</v>
      </c>
      <c r="AA50" s="195">
        <v>4009</v>
      </c>
      <c r="AB50" s="195">
        <v>3685</v>
      </c>
      <c r="AC50" s="195">
        <v>3221</v>
      </c>
      <c r="AD50" s="195">
        <v>4033</v>
      </c>
      <c r="AE50" s="195">
        <v>3529</v>
      </c>
      <c r="AF50" s="196">
        <v>3452</v>
      </c>
    </row>
    <row r="51" spans="1:32" x14ac:dyDescent="0.25">
      <c r="A51" s="194" t="s">
        <v>488</v>
      </c>
      <c r="B51" s="195">
        <v>4851</v>
      </c>
      <c r="C51" s="195">
        <v>4541</v>
      </c>
      <c r="D51" s="195">
        <v>4015</v>
      </c>
      <c r="E51" s="195">
        <v>2737</v>
      </c>
      <c r="F51" s="195">
        <v>4008</v>
      </c>
      <c r="G51" s="195">
        <v>3353</v>
      </c>
      <c r="H51" s="195">
        <v>2811</v>
      </c>
      <c r="I51" s="195">
        <v>4736</v>
      </c>
      <c r="J51" s="195">
        <v>3364</v>
      </c>
      <c r="K51" s="195">
        <v>2737</v>
      </c>
      <c r="L51" s="195">
        <v>2737</v>
      </c>
      <c r="M51" s="195">
        <v>4008</v>
      </c>
      <c r="N51" s="195">
        <v>4239</v>
      </c>
      <c r="O51" s="195">
        <v>2811</v>
      </c>
      <c r="P51" s="195">
        <v>4736</v>
      </c>
      <c r="Q51" s="195">
        <v>3364</v>
      </c>
      <c r="R51" s="195">
        <v>2737</v>
      </c>
      <c r="S51" s="195">
        <v>3311</v>
      </c>
      <c r="T51" s="195">
        <v>4209</v>
      </c>
      <c r="U51" s="195">
        <v>3616</v>
      </c>
      <c r="V51" s="195">
        <v>3587</v>
      </c>
      <c r="W51" s="195">
        <v>3915</v>
      </c>
      <c r="X51" s="195">
        <v>3616</v>
      </c>
      <c r="Y51" s="195">
        <v>2259</v>
      </c>
      <c r="Z51" s="195">
        <v>2886</v>
      </c>
      <c r="AA51" s="195">
        <v>3906</v>
      </c>
      <c r="AB51" s="195">
        <v>3616</v>
      </c>
      <c r="AC51" s="195">
        <v>3587</v>
      </c>
      <c r="AD51" s="195">
        <v>3915</v>
      </c>
      <c r="AE51" s="195">
        <v>3616</v>
      </c>
      <c r="AF51" s="196">
        <v>2259</v>
      </c>
    </row>
    <row r="52" spans="1:32" x14ac:dyDescent="0.25">
      <c r="A52" s="194" t="s">
        <v>489</v>
      </c>
      <c r="B52" s="195">
        <v>3331</v>
      </c>
      <c r="C52" s="195">
        <v>3842</v>
      </c>
      <c r="D52" s="195">
        <v>4340</v>
      </c>
      <c r="E52" s="195">
        <v>5211</v>
      </c>
      <c r="F52" s="195">
        <v>5399</v>
      </c>
      <c r="G52" s="195">
        <v>5555</v>
      </c>
      <c r="H52" s="195">
        <v>3257</v>
      </c>
      <c r="I52" s="195">
        <v>3988</v>
      </c>
      <c r="J52" s="195">
        <v>5552</v>
      </c>
      <c r="K52" s="195">
        <v>5386</v>
      </c>
      <c r="L52" s="195">
        <v>5383</v>
      </c>
      <c r="M52" s="195">
        <v>5405</v>
      </c>
      <c r="N52" s="195">
        <v>3997</v>
      </c>
      <c r="O52" s="195">
        <v>3251</v>
      </c>
      <c r="P52" s="195">
        <v>3988</v>
      </c>
      <c r="Q52" s="195">
        <v>5390</v>
      </c>
      <c r="R52" s="195">
        <v>5386</v>
      </c>
      <c r="S52" s="195">
        <v>5078</v>
      </c>
      <c r="T52" s="195">
        <v>3393</v>
      </c>
      <c r="U52" s="195">
        <v>4219</v>
      </c>
      <c r="V52" s="195">
        <v>3039</v>
      </c>
      <c r="W52" s="195">
        <v>3909</v>
      </c>
      <c r="X52" s="195">
        <v>4221</v>
      </c>
      <c r="Y52" s="195">
        <v>3365</v>
      </c>
      <c r="Z52" s="195">
        <v>4711</v>
      </c>
      <c r="AA52" s="195">
        <v>3918</v>
      </c>
      <c r="AB52" s="195">
        <v>4230</v>
      </c>
      <c r="AC52" s="195">
        <v>3039</v>
      </c>
      <c r="AD52" s="195">
        <v>3909</v>
      </c>
      <c r="AE52" s="195">
        <v>4221</v>
      </c>
      <c r="AF52" s="196">
        <v>3594</v>
      </c>
    </row>
    <row r="53" spans="1:32" x14ac:dyDescent="0.25">
      <c r="A53" s="194" t="s">
        <v>490</v>
      </c>
      <c r="B53" s="195">
        <v>3626</v>
      </c>
      <c r="C53" s="195">
        <v>3987</v>
      </c>
      <c r="D53" s="195">
        <v>2324</v>
      </c>
      <c r="E53" s="195">
        <v>2331</v>
      </c>
      <c r="F53" s="195">
        <v>2998</v>
      </c>
      <c r="G53" s="195">
        <v>2869</v>
      </c>
      <c r="H53" s="195">
        <v>2281</v>
      </c>
      <c r="I53" s="195">
        <v>3967</v>
      </c>
      <c r="J53" s="195">
        <v>2697</v>
      </c>
      <c r="K53" s="195">
        <v>2521</v>
      </c>
      <c r="L53" s="195">
        <v>2521</v>
      </c>
      <c r="M53" s="195">
        <v>2998</v>
      </c>
      <c r="N53" s="195">
        <v>3838</v>
      </c>
      <c r="O53" s="195">
        <v>2281</v>
      </c>
      <c r="P53" s="195">
        <v>3935</v>
      </c>
      <c r="Q53" s="195">
        <v>2697</v>
      </c>
      <c r="R53" s="195">
        <v>2521</v>
      </c>
      <c r="S53" s="195">
        <v>2169</v>
      </c>
      <c r="T53" s="195">
        <v>3704</v>
      </c>
      <c r="U53" s="195">
        <v>3399</v>
      </c>
      <c r="V53" s="195">
        <v>2091</v>
      </c>
      <c r="W53" s="195">
        <v>3702</v>
      </c>
      <c r="X53" s="195">
        <v>3397</v>
      </c>
      <c r="Y53" s="195">
        <v>1225</v>
      </c>
      <c r="Z53" s="195">
        <v>1597</v>
      </c>
      <c r="AA53" s="195">
        <v>3702</v>
      </c>
      <c r="AB53" s="195">
        <v>3397</v>
      </c>
      <c r="AC53" s="195">
        <v>2247</v>
      </c>
      <c r="AD53" s="195">
        <v>3702</v>
      </c>
      <c r="AE53" s="195">
        <v>3397</v>
      </c>
      <c r="AF53" s="196">
        <v>1225</v>
      </c>
    </row>
    <row r="54" spans="1:32" x14ac:dyDescent="0.25">
      <c r="A54" s="194" t="s">
        <v>491</v>
      </c>
      <c r="B54" s="195">
        <v>2367</v>
      </c>
      <c r="C54" s="195">
        <v>3296</v>
      </c>
      <c r="D54" s="195">
        <v>2594</v>
      </c>
      <c r="E54" s="195">
        <v>2823</v>
      </c>
      <c r="F54" s="195">
        <v>2770</v>
      </c>
      <c r="G54" s="195">
        <v>2743</v>
      </c>
      <c r="H54" s="195">
        <v>319</v>
      </c>
      <c r="I54" s="195">
        <v>2750</v>
      </c>
      <c r="J54" s="195">
        <v>2743</v>
      </c>
      <c r="K54" s="195">
        <v>2823</v>
      </c>
      <c r="L54" s="195">
        <v>2823</v>
      </c>
      <c r="M54" s="195">
        <v>2750</v>
      </c>
      <c r="N54" s="195">
        <v>2743</v>
      </c>
      <c r="O54" s="195">
        <v>319</v>
      </c>
      <c r="P54" s="195">
        <v>2750</v>
      </c>
      <c r="Q54" s="195">
        <v>2899</v>
      </c>
      <c r="R54" s="195">
        <v>2594</v>
      </c>
      <c r="S54" s="195">
        <v>2594</v>
      </c>
      <c r="T54" s="195">
        <v>3161</v>
      </c>
      <c r="U54" s="195">
        <v>3136</v>
      </c>
      <c r="V54" s="195">
        <v>2325</v>
      </c>
      <c r="W54" s="195">
        <v>3558</v>
      </c>
      <c r="X54" s="195">
        <v>3136</v>
      </c>
      <c r="Y54" s="195">
        <v>1973</v>
      </c>
      <c r="Z54" s="195">
        <v>2434</v>
      </c>
      <c r="AA54" s="195">
        <v>3558</v>
      </c>
      <c r="AB54" s="195">
        <v>3136</v>
      </c>
      <c r="AC54" s="195">
        <v>2325</v>
      </c>
      <c r="AD54" s="195">
        <v>3558</v>
      </c>
      <c r="AE54" s="195">
        <v>3136</v>
      </c>
      <c r="AF54" s="196">
        <v>1973</v>
      </c>
    </row>
    <row r="55" spans="1:32" x14ac:dyDescent="0.25">
      <c r="A55" s="194" t="s">
        <v>492</v>
      </c>
      <c r="B55" s="195">
        <v>4182</v>
      </c>
      <c r="C55" s="195">
        <v>3038</v>
      </c>
      <c r="D55" s="195">
        <v>1162</v>
      </c>
      <c r="E55" s="195">
        <v>352</v>
      </c>
      <c r="F55" s="195">
        <v>1056</v>
      </c>
      <c r="G55" s="195">
        <v>880</v>
      </c>
      <c r="H55" s="195">
        <v>757</v>
      </c>
      <c r="I55" s="195">
        <v>3139</v>
      </c>
      <c r="J55" s="195">
        <v>880</v>
      </c>
      <c r="K55" s="195">
        <v>176</v>
      </c>
      <c r="L55" s="195">
        <v>352</v>
      </c>
      <c r="M55" s="195">
        <v>1056</v>
      </c>
      <c r="N55" s="195">
        <v>2963</v>
      </c>
      <c r="O55" s="195">
        <v>757</v>
      </c>
      <c r="P55" s="195">
        <v>3139</v>
      </c>
      <c r="Q55" s="195">
        <v>880</v>
      </c>
      <c r="R55" s="195">
        <v>176</v>
      </c>
      <c r="S55" s="195">
        <v>880</v>
      </c>
      <c r="T55" s="195">
        <v>3283</v>
      </c>
      <c r="U55" s="195">
        <v>3108</v>
      </c>
      <c r="V55" s="195">
        <v>4444</v>
      </c>
      <c r="W55" s="195">
        <v>3108</v>
      </c>
      <c r="X55" s="195">
        <v>3108</v>
      </c>
      <c r="Y55" s="195">
        <v>0</v>
      </c>
      <c r="Z55" s="195">
        <v>880</v>
      </c>
      <c r="AA55" s="195">
        <v>3108</v>
      </c>
      <c r="AB55" s="195">
        <v>3108</v>
      </c>
      <c r="AC55" s="195">
        <v>4444</v>
      </c>
      <c r="AD55" s="195">
        <v>3108</v>
      </c>
      <c r="AE55" s="195">
        <v>3108</v>
      </c>
      <c r="AF55" s="196">
        <v>176</v>
      </c>
    </row>
    <row r="56" spans="1:32" x14ac:dyDescent="0.25">
      <c r="A56" s="194" t="s">
        <v>493</v>
      </c>
      <c r="B56" s="195">
        <v>2515</v>
      </c>
      <c r="C56" s="195">
        <v>2303</v>
      </c>
      <c r="D56" s="195">
        <v>1125</v>
      </c>
      <c r="E56" s="195">
        <v>1330</v>
      </c>
      <c r="F56" s="195">
        <v>1844</v>
      </c>
      <c r="G56" s="195">
        <v>1654</v>
      </c>
      <c r="H56" s="195">
        <v>1668</v>
      </c>
      <c r="I56" s="195">
        <v>2830</v>
      </c>
      <c r="J56" s="195">
        <v>1654</v>
      </c>
      <c r="K56" s="195">
        <v>759</v>
      </c>
      <c r="L56" s="195">
        <v>1140</v>
      </c>
      <c r="M56" s="195">
        <v>1844</v>
      </c>
      <c r="N56" s="195">
        <v>2640</v>
      </c>
      <c r="O56" s="195">
        <v>1668</v>
      </c>
      <c r="P56" s="195">
        <v>2830</v>
      </c>
      <c r="Q56" s="195">
        <v>1654</v>
      </c>
      <c r="R56" s="195">
        <v>759</v>
      </c>
      <c r="S56" s="195">
        <v>1350</v>
      </c>
      <c r="T56" s="195">
        <v>2735</v>
      </c>
      <c r="U56" s="195">
        <v>2560</v>
      </c>
      <c r="V56" s="195">
        <v>1909</v>
      </c>
      <c r="W56" s="195">
        <v>2560</v>
      </c>
      <c r="X56" s="195">
        <v>2560</v>
      </c>
      <c r="Y56" s="195">
        <v>751</v>
      </c>
      <c r="Z56" s="195">
        <v>1346</v>
      </c>
      <c r="AA56" s="195">
        <v>2560</v>
      </c>
      <c r="AB56" s="195">
        <v>2560</v>
      </c>
      <c r="AC56" s="195">
        <v>1909</v>
      </c>
      <c r="AD56" s="195">
        <v>2560</v>
      </c>
      <c r="AE56" s="195">
        <v>2560</v>
      </c>
      <c r="AF56" s="196">
        <v>561</v>
      </c>
    </row>
    <row r="57" spans="1:32" ht="15.75" thickBot="1" x14ac:dyDescent="0.3">
      <c r="A57" s="194" t="s">
        <v>494</v>
      </c>
      <c r="B57" s="195">
        <v>2450</v>
      </c>
      <c r="C57" s="195">
        <v>2447</v>
      </c>
      <c r="D57" s="195">
        <v>2045</v>
      </c>
      <c r="E57" s="195">
        <v>2042</v>
      </c>
      <c r="F57" s="195">
        <v>2275</v>
      </c>
      <c r="G57" s="195">
        <v>2275</v>
      </c>
      <c r="H57" s="195">
        <v>1694</v>
      </c>
      <c r="I57" s="195">
        <v>2275</v>
      </c>
      <c r="J57" s="195">
        <v>2275</v>
      </c>
      <c r="K57" s="195">
        <v>1870</v>
      </c>
      <c r="L57" s="195">
        <v>1870</v>
      </c>
      <c r="M57" s="195">
        <v>2275</v>
      </c>
      <c r="N57" s="195">
        <v>2275</v>
      </c>
      <c r="O57" s="195">
        <v>1694</v>
      </c>
      <c r="P57" s="195">
        <v>2275</v>
      </c>
      <c r="Q57" s="195">
        <v>2275</v>
      </c>
      <c r="R57" s="195">
        <v>1694</v>
      </c>
      <c r="S57" s="195">
        <v>1863</v>
      </c>
      <c r="T57" s="195">
        <v>2261</v>
      </c>
      <c r="U57" s="195">
        <v>2261</v>
      </c>
      <c r="V57" s="195">
        <v>2452</v>
      </c>
      <c r="W57" s="195">
        <v>2261</v>
      </c>
      <c r="X57" s="195">
        <v>2261</v>
      </c>
      <c r="Y57" s="195">
        <v>1547</v>
      </c>
      <c r="Z57" s="195">
        <v>1508</v>
      </c>
      <c r="AA57" s="195">
        <v>2261</v>
      </c>
      <c r="AB57" s="195">
        <v>2261</v>
      </c>
      <c r="AC57" s="195">
        <v>2452</v>
      </c>
      <c r="AD57" s="195">
        <v>2261</v>
      </c>
      <c r="AE57" s="195">
        <v>2261</v>
      </c>
      <c r="AF57" s="196">
        <v>1371</v>
      </c>
    </row>
    <row r="58" spans="1:32" ht="15.75" thickBot="1" x14ac:dyDescent="0.3">
      <c r="A58" s="52" t="s">
        <v>454</v>
      </c>
      <c r="B58" s="53">
        <f>SUM(B34:B57)</f>
        <v>72732</v>
      </c>
      <c r="C58" s="54">
        <f t="shared" ref="C58:AF58" si="1">SUM(C34:C57)</f>
        <v>74741</v>
      </c>
      <c r="D58" s="54">
        <f t="shared" si="1"/>
        <v>63221</v>
      </c>
      <c r="E58" s="54">
        <f t="shared" si="1"/>
        <v>59912</v>
      </c>
      <c r="F58" s="54">
        <f t="shared" si="1"/>
        <v>72434</v>
      </c>
      <c r="G58" s="54">
        <f t="shared" si="1"/>
        <v>71136</v>
      </c>
      <c r="H58" s="54">
        <f t="shared" si="1"/>
        <v>54878</v>
      </c>
      <c r="I58" s="54">
        <f t="shared" si="1"/>
        <v>79272</v>
      </c>
      <c r="J58" s="54">
        <f t="shared" si="1"/>
        <v>71163</v>
      </c>
      <c r="K58" s="54">
        <f t="shared" si="1"/>
        <v>59633</v>
      </c>
      <c r="L58" s="54">
        <f t="shared" si="1"/>
        <v>61699</v>
      </c>
      <c r="M58" s="54">
        <f t="shared" si="1"/>
        <v>72143</v>
      </c>
      <c r="N58" s="54">
        <f t="shared" si="1"/>
        <v>77298</v>
      </c>
      <c r="O58" s="54">
        <f t="shared" si="1"/>
        <v>54628</v>
      </c>
      <c r="P58" s="54">
        <f t="shared" si="1"/>
        <v>78486</v>
      </c>
      <c r="Q58" s="54">
        <f t="shared" si="1"/>
        <v>70826</v>
      </c>
      <c r="R58" s="54">
        <f t="shared" si="1"/>
        <v>59706</v>
      </c>
      <c r="S58" s="54">
        <f t="shared" si="1"/>
        <v>61515</v>
      </c>
      <c r="T58" s="54">
        <f t="shared" si="1"/>
        <v>74479</v>
      </c>
      <c r="U58" s="54">
        <f t="shared" si="1"/>
        <v>71987</v>
      </c>
      <c r="V58" s="54">
        <f t="shared" si="1"/>
        <v>60204</v>
      </c>
      <c r="W58" s="54">
        <f t="shared" si="1"/>
        <v>72379</v>
      </c>
      <c r="X58" s="54">
        <f t="shared" si="1"/>
        <v>71817</v>
      </c>
      <c r="Y58" s="54">
        <f t="shared" si="1"/>
        <v>52042</v>
      </c>
      <c r="Z58" s="54">
        <f t="shared" si="1"/>
        <v>53617</v>
      </c>
      <c r="AA58" s="54">
        <f t="shared" si="1"/>
        <v>71491</v>
      </c>
      <c r="AB58" s="54">
        <f t="shared" si="1"/>
        <v>71490</v>
      </c>
      <c r="AC58" s="54">
        <f t="shared" si="1"/>
        <v>60831</v>
      </c>
      <c r="AD58" s="54">
        <f t="shared" si="1"/>
        <v>72067</v>
      </c>
      <c r="AE58" s="55">
        <f t="shared" si="1"/>
        <v>71454</v>
      </c>
      <c r="AF58" s="55">
        <f t="shared" si="1"/>
        <v>53836</v>
      </c>
    </row>
    <row r="59" spans="1:32" ht="15.75" thickBot="1" x14ac:dyDescent="0.3"/>
    <row r="60" spans="1:32" ht="15.75" thickBot="1" x14ac:dyDescent="0.3">
      <c r="A60" s="116" t="s">
        <v>509</v>
      </c>
      <c r="B60" s="197" t="s">
        <v>565</v>
      </c>
      <c r="C60" s="197" t="s">
        <v>566</v>
      </c>
      <c r="D60" s="197" t="s">
        <v>567</v>
      </c>
      <c r="E60" s="197" t="s">
        <v>568</v>
      </c>
      <c r="F60" s="197" t="s">
        <v>569</v>
      </c>
      <c r="G60" s="197" t="s">
        <v>570</v>
      </c>
      <c r="H60" s="197" t="s">
        <v>571</v>
      </c>
      <c r="I60" s="197" t="s">
        <v>572</v>
      </c>
      <c r="J60" s="197" t="s">
        <v>573</v>
      </c>
      <c r="K60" s="197" t="s">
        <v>574</v>
      </c>
      <c r="L60" s="197" t="s">
        <v>575</v>
      </c>
      <c r="M60" s="197" t="s">
        <v>576</v>
      </c>
      <c r="N60" s="197" t="s">
        <v>577</v>
      </c>
      <c r="O60" s="197" t="s">
        <v>578</v>
      </c>
      <c r="P60" s="197" t="s">
        <v>579</v>
      </c>
      <c r="Q60" s="197" t="s">
        <v>580</v>
      </c>
      <c r="R60" s="197" t="s">
        <v>581</v>
      </c>
      <c r="S60" s="197" t="s">
        <v>582</v>
      </c>
      <c r="T60" s="197" t="s">
        <v>583</v>
      </c>
      <c r="U60" s="197" t="s">
        <v>584</v>
      </c>
      <c r="V60" s="197" t="s">
        <v>585</v>
      </c>
      <c r="W60" s="197" t="s">
        <v>586</v>
      </c>
      <c r="X60" s="197" t="s">
        <v>587</v>
      </c>
      <c r="Y60" s="197" t="s">
        <v>588</v>
      </c>
      <c r="Z60" s="197" t="s">
        <v>589</v>
      </c>
      <c r="AA60" s="197" t="s">
        <v>590</v>
      </c>
      <c r="AB60" s="197" t="s">
        <v>591</v>
      </c>
      <c r="AC60" s="197" t="s">
        <v>592</v>
      </c>
      <c r="AD60" s="197" t="s">
        <v>593</v>
      </c>
      <c r="AE60" s="197" t="s">
        <v>594</v>
      </c>
      <c r="AF60" s="197" t="s">
        <v>595</v>
      </c>
    </row>
    <row r="61" spans="1:32" ht="15.75" thickBot="1" x14ac:dyDescent="0.3">
      <c r="A61" s="118" t="s">
        <v>511</v>
      </c>
      <c r="B61" s="95" t="s">
        <v>519</v>
      </c>
      <c r="C61" s="95" t="s">
        <v>519</v>
      </c>
      <c r="D61" s="95" t="s">
        <v>519</v>
      </c>
      <c r="E61" s="95" t="s">
        <v>519</v>
      </c>
      <c r="F61" s="95" t="s">
        <v>519</v>
      </c>
      <c r="G61" s="95" t="s">
        <v>519</v>
      </c>
      <c r="H61" s="95" t="s">
        <v>519</v>
      </c>
      <c r="I61" s="95" t="s">
        <v>519</v>
      </c>
      <c r="J61" s="95" t="s">
        <v>519</v>
      </c>
      <c r="K61" s="95" t="s">
        <v>519</v>
      </c>
      <c r="L61" s="95" t="s">
        <v>519</v>
      </c>
      <c r="M61" s="95" t="s">
        <v>519</v>
      </c>
      <c r="N61" s="95" t="s">
        <v>519</v>
      </c>
      <c r="O61" s="95" t="s">
        <v>519</v>
      </c>
      <c r="P61" s="95" t="s">
        <v>519</v>
      </c>
      <c r="Q61" s="95" t="s">
        <v>519</v>
      </c>
      <c r="R61" s="95" t="s">
        <v>519</v>
      </c>
      <c r="S61" s="95" t="s">
        <v>519</v>
      </c>
      <c r="T61" s="95" t="s">
        <v>519</v>
      </c>
      <c r="U61" s="95" t="s">
        <v>519</v>
      </c>
      <c r="V61" s="95" t="s">
        <v>519</v>
      </c>
      <c r="W61" s="95" t="s">
        <v>519</v>
      </c>
      <c r="X61" s="95" t="s">
        <v>519</v>
      </c>
      <c r="Y61" s="95" t="s">
        <v>519</v>
      </c>
      <c r="Z61" s="95" t="s">
        <v>519</v>
      </c>
      <c r="AA61" s="95" t="s">
        <v>519</v>
      </c>
      <c r="AB61" s="95" t="s">
        <v>519</v>
      </c>
      <c r="AC61" s="95" t="s">
        <v>519</v>
      </c>
      <c r="AD61" s="95" t="s">
        <v>519</v>
      </c>
      <c r="AE61" s="95" t="s">
        <v>519</v>
      </c>
      <c r="AF61" s="95" t="s">
        <v>519</v>
      </c>
    </row>
    <row r="62" spans="1:32" x14ac:dyDescent="0.25">
      <c r="A62" s="38" t="s">
        <v>471</v>
      </c>
      <c r="B62" s="38">
        <f t="shared" ref="B62:AF62" si="2">B6-B34</f>
        <v>779</v>
      </c>
      <c r="C62" s="77">
        <f t="shared" si="2"/>
        <v>765</v>
      </c>
      <c r="D62" s="77">
        <f t="shared" si="2"/>
        <v>179</v>
      </c>
      <c r="E62" s="77">
        <f t="shared" si="2"/>
        <v>345</v>
      </c>
      <c r="F62" s="77">
        <f t="shared" si="2"/>
        <v>353</v>
      </c>
      <c r="G62" s="77">
        <f t="shared" si="2"/>
        <v>345</v>
      </c>
      <c r="H62" s="77">
        <f t="shared" si="2"/>
        <v>179</v>
      </c>
      <c r="I62" s="77">
        <f t="shared" si="2"/>
        <v>353</v>
      </c>
      <c r="J62" s="77">
        <f t="shared" si="2"/>
        <v>353</v>
      </c>
      <c r="K62" s="77">
        <f t="shared" si="2"/>
        <v>179</v>
      </c>
      <c r="L62" s="77">
        <f t="shared" si="2"/>
        <v>353</v>
      </c>
      <c r="M62" s="77">
        <f t="shared" si="2"/>
        <v>345</v>
      </c>
      <c r="N62" s="77">
        <f t="shared" si="2"/>
        <v>345</v>
      </c>
      <c r="O62" s="77">
        <f t="shared" si="2"/>
        <v>179</v>
      </c>
      <c r="P62" s="77">
        <f t="shared" si="2"/>
        <v>353</v>
      </c>
      <c r="Q62" s="77">
        <f t="shared" si="2"/>
        <v>353</v>
      </c>
      <c r="R62" s="77">
        <f t="shared" si="2"/>
        <v>409</v>
      </c>
      <c r="S62" s="77">
        <f t="shared" si="2"/>
        <v>593</v>
      </c>
      <c r="T62" s="77">
        <f t="shared" si="2"/>
        <v>754</v>
      </c>
      <c r="U62" s="77">
        <f t="shared" si="2"/>
        <v>764</v>
      </c>
      <c r="V62" s="77">
        <f t="shared" si="2"/>
        <v>544</v>
      </c>
      <c r="W62" s="77">
        <f t="shared" si="2"/>
        <v>772</v>
      </c>
      <c r="X62" s="77">
        <f t="shared" si="2"/>
        <v>749</v>
      </c>
      <c r="Y62" s="77">
        <f t="shared" si="2"/>
        <v>598</v>
      </c>
      <c r="Z62" s="77">
        <f t="shared" si="2"/>
        <v>593</v>
      </c>
      <c r="AA62" s="77">
        <f t="shared" si="2"/>
        <v>762</v>
      </c>
      <c r="AB62" s="77">
        <f t="shared" si="2"/>
        <v>772</v>
      </c>
      <c r="AC62" s="77">
        <f t="shared" si="2"/>
        <v>544</v>
      </c>
      <c r="AD62" s="77">
        <f t="shared" si="2"/>
        <v>772</v>
      </c>
      <c r="AE62" s="77">
        <f t="shared" si="2"/>
        <v>762</v>
      </c>
      <c r="AF62" s="77">
        <f t="shared" si="2"/>
        <v>598</v>
      </c>
    </row>
    <row r="63" spans="1:32" x14ac:dyDescent="0.25">
      <c r="A63" s="38" t="s">
        <v>472</v>
      </c>
      <c r="B63" s="38">
        <f t="shared" ref="B63:AF63" si="3">B7-B35</f>
        <v>278</v>
      </c>
      <c r="C63" s="77">
        <f t="shared" si="3"/>
        <v>278</v>
      </c>
      <c r="D63" s="77">
        <f t="shared" si="3"/>
        <v>278</v>
      </c>
      <c r="E63" s="77">
        <f t="shared" si="3"/>
        <v>278</v>
      </c>
      <c r="F63" s="77">
        <f t="shared" si="3"/>
        <v>278</v>
      </c>
      <c r="G63" s="77">
        <f t="shared" si="3"/>
        <v>278</v>
      </c>
      <c r="H63" s="77">
        <f t="shared" si="3"/>
        <v>278</v>
      </c>
      <c r="I63" s="77">
        <f t="shared" si="3"/>
        <v>278</v>
      </c>
      <c r="J63" s="77">
        <f t="shared" si="3"/>
        <v>278</v>
      </c>
      <c r="K63" s="77">
        <f t="shared" si="3"/>
        <v>278</v>
      </c>
      <c r="L63" s="77">
        <f t="shared" si="3"/>
        <v>278</v>
      </c>
      <c r="M63" s="77">
        <f t="shared" si="3"/>
        <v>278</v>
      </c>
      <c r="N63" s="77">
        <f t="shared" si="3"/>
        <v>278</v>
      </c>
      <c r="O63" s="77">
        <f t="shared" si="3"/>
        <v>278</v>
      </c>
      <c r="P63" s="77">
        <f t="shared" si="3"/>
        <v>278</v>
      </c>
      <c r="Q63" s="77">
        <f t="shared" si="3"/>
        <v>278</v>
      </c>
      <c r="R63" s="77">
        <f t="shared" si="3"/>
        <v>278</v>
      </c>
      <c r="S63" s="77">
        <f t="shared" si="3"/>
        <v>278</v>
      </c>
      <c r="T63" s="77">
        <f t="shared" si="3"/>
        <v>278</v>
      </c>
      <c r="U63" s="77">
        <f t="shared" si="3"/>
        <v>278</v>
      </c>
      <c r="V63" s="77">
        <f t="shared" si="3"/>
        <v>278</v>
      </c>
      <c r="W63" s="77">
        <f t="shared" si="3"/>
        <v>278</v>
      </c>
      <c r="X63" s="77">
        <f t="shared" si="3"/>
        <v>278</v>
      </c>
      <c r="Y63" s="77">
        <f t="shared" si="3"/>
        <v>278</v>
      </c>
      <c r="Z63" s="77">
        <f t="shared" si="3"/>
        <v>278</v>
      </c>
      <c r="AA63" s="77">
        <f t="shared" si="3"/>
        <v>278</v>
      </c>
      <c r="AB63" s="77">
        <f t="shared" si="3"/>
        <v>278</v>
      </c>
      <c r="AC63" s="77">
        <f t="shared" si="3"/>
        <v>278</v>
      </c>
      <c r="AD63" s="77">
        <f t="shared" si="3"/>
        <v>278</v>
      </c>
      <c r="AE63" s="77">
        <f t="shared" si="3"/>
        <v>278</v>
      </c>
      <c r="AF63" s="77">
        <f t="shared" si="3"/>
        <v>278</v>
      </c>
    </row>
    <row r="64" spans="1:32" x14ac:dyDescent="0.25">
      <c r="A64" s="38" t="s">
        <v>473</v>
      </c>
      <c r="B64" s="38">
        <f t="shared" ref="B64:AF64" si="4">B8-B36</f>
        <v>0</v>
      </c>
      <c r="C64" s="77">
        <f t="shared" si="4"/>
        <v>0</v>
      </c>
      <c r="D64" s="77">
        <f t="shared" si="4"/>
        <v>0</v>
      </c>
      <c r="E64" s="77">
        <f t="shared" si="4"/>
        <v>0</v>
      </c>
      <c r="F64" s="77">
        <f t="shared" si="4"/>
        <v>0</v>
      </c>
      <c r="G64" s="77">
        <f t="shared" si="4"/>
        <v>0</v>
      </c>
      <c r="H64" s="77">
        <f t="shared" si="4"/>
        <v>0</v>
      </c>
      <c r="I64" s="77">
        <f t="shared" si="4"/>
        <v>0</v>
      </c>
      <c r="J64" s="77">
        <f t="shared" si="4"/>
        <v>0</v>
      </c>
      <c r="K64" s="77">
        <f t="shared" si="4"/>
        <v>0</v>
      </c>
      <c r="L64" s="77">
        <f t="shared" si="4"/>
        <v>0</v>
      </c>
      <c r="M64" s="77">
        <f t="shared" si="4"/>
        <v>0</v>
      </c>
      <c r="N64" s="77">
        <f t="shared" si="4"/>
        <v>0</v>
      </c>
      <c r="O64" s="77">
        <f t="shared" si="4"/>
        <v>0</v>
      </c>
      <c r="P64" s="77">
        <f t="shared" si="4"/>
        <v>0</v>
      </c>
      <c r="Q64" s="77">
        <f t="shared" si="4"/>
        <v>0</v>
      </c>
      <c r="R64" s="77">
        <f t="shared" si="4"/>
        <v>0</v>
      </c>
      <c r="S64" s="77">
        <f t="shared" si="4"/>
        <v>0</v>
      </c>
      <c r="T64" s="77">
        <f t="shared" si="4"/>
        <v>0</v>
      </c>
      <c r="U64" s="77">
        <f t="shared" si="4"/>
        <v>0</v>
      </c>
      <c r="V64" s="77">
        <f t="shared" si="4"/>
        <v>0</v>
      </c>
      <c r="W64" s="77">
        <f t="shared" si="4"/>
        <v>0</v>
      </c>
      <c r="X64" s="77">
        <f t="shared" si="4"/>
        <v>0</v>
      </c>
      <c r="Y64" s="77">
        <f t="shared" si="4"/>
        <v>0</v>
      </c>
      <c r="Z64" s="77">
        <f t="shared" si="4"/>
        <v>0</v>
      </c>
      <c r="AA64" s="77">
        <f t="shared" si="4"/>
        <v>0</v>
      </c>
      <c r="AB64" s="77">
        <f t="shared" si="4"/>
        <v>0</v>
      </c>
      <c r="AC64" s="77">
        <f t="shared" si="4"/>
        <v>0</v>
      </c>
      <c r="AD64" s="77">
        <f t="shared" si="4"/>
        <v>0</v>
      </c>
      <c r="AE64" s="77">
        <f t="shared" si="4"/>
        <v>0</v>
      </c>
      <c r="AF64" s="77">
        <f t="shared" si="4"/>
        <v>0</v>
      </c>
    </row>
    <row r="65" spans="1:32" x14ac:dyDescent="0.25">
      <c r="A65" s="38" t="s">
        <v>474</v>
      </c>
      <c r="B65" s="38">
        <f t="shared" ref="B65:AF65" si="5">B9-B37</f>
        <v>0</v>
      </c>
      <c r="C65" s="77">
        <f t="shared" si="5"/>
        <v>0</v>
      </c>
      <c r="D65" s="77">
        <f t="shared" si="5"/>
        <v>0</v>
      </c>
      <c r="E65" s="77">
        <f t="shared" si="5"/>
        <v>0</v>
      </c>
      <c r="F65" s="77">
        <f t="shared" si="5"/>
        <v>0</v>
      </c>
      <c r="G65" s="77">
        <f t="shared" si="5"/>
        <v>0</v>
      </c>
      <c r="H65" s="77">
        <f t="shared" si="5"/>
        <v>0</v>
      </c>
      <c r="I65" s="77">
        <f t="shared" si="5"/>
        <v>0</v>
      </c>
      <c r="J65" s="77">
        <f t="shared" si="5"/>
        <v>0</v>
      </c>
      <c r="K65" s="77">
        <f t="shared" si="5"/>
        <v>0</v>
      </c>
      <c r="L65" s="77">
        <f t="shared" si="5"/>
        <v>0</v>
      </c>
      <c r="M65" s="77">
        <f t="shared" si="5"/>
        <v>0</v>
      </c>
      <c r="N65" s="77">
        <f t="shared" si="5"/>
        <v>0</v>
      </c>
      <c r="O65" s="77">
        <f t="shared" si="5"/>
        <v>0</v>
      </c>
      <c r="P65" s="77">
        <f t="shared" si="5"/>
        <v>0</v>
      </c>
      <c r="Q65" s="77">
        <f t="shared" si="5"/>
        <v>0</v>
      </c>
      <c r="R65" s="77">
        <f t="shared" si="5"/>
        <v>0</v>
      </c>
      <c r="S65" s="77">
        <f t="shared" si="5"/>
        <v>0</v>
      </c>
      <c r="T65" s="77">
        <f t="shared" si="5"/>
        <v>0</v>
      </c>
      <c r="U65" s="77">
        <f t="shared" si="5"/>
        <v>0</v>
      </c>
      <c r="V65" s="77">
        <f t="shared" si="5"/>
        <v>0</v>
      </c>
      <c r="W65" s="77">
        <f t="shared" si="5"/>
        <v>0</v>
      </c>
      <c r="X65" s="77">
        <f t="shared" si="5"/>
        <v>0</v>
      </c>
      <c r="Y65" s="77">
        <f t="shared" si="5"/>
        <v>0</v>
      </c>
      <c r="Z65" s="77">
        <f t="shared" si="5"/>
        <v>0</v>
      </c>
      <c r="AA65" s="77">
        <f t="shared" si="5"/>
        <v>0</v>
      </c>
      <c r="AB65" s="77">
        <f t="shared" si="5"/>
        <v>0</v>
      </c>
      <c r="AC65" s="77">
        <f t="shared" si="5"/>
        <v>0</v>
      </c>
      <c r="AD65" s="77">
        <f t="shared" si="5"/>
        <v>0</v>
      </c>
      <c r="AE65" s="77">
        <f t="shared" si="5"/>
        <v>0</v>
      </c>
      <c r="AF65" s="77">
        <f t="shared" si="5"/>
        <v>0</v>
      </c>
    </row>
    <row r="66" spans="1:32" x14ac:dyDescent="0.25">
      <c r="A66" s="38" t="s">
        <v>475</v>
      </c>
      <c r="B66" s="38">
        <f t="shared" ref="B66:AF66" si="6">B10-B38</f>
        <v>0</v>
      </c>
      <c r="C66" s="77">
        <f t="shared" si="6"/>
        <v>0</v>
      </c>
      <c r="D66" s="77">
        <f t="shared" si="6"/>
        <v>0</v>
      </c>
      <c r="E66" s="77">
        <f t="shared" si="6"/>
        <v>0</v>
      </c>
      <c r="F66" s="77">
        <f t="shared" si="6"/>
        <v>0</v>
      </c>
      <c r="G66" s="77">
        <f t="shared" si="6"/>
        <v>0</v>
      </c>
      <c r="H66" s="77">
        <f t="shared" si="6"/>
        <v>0</v>
      </c>
      <c r="I66" s="77">
        <f t="shared" si="6"/>
        <v>0</v>
      </c>
      <c r="J66" s="77">
        <f t="shared" si="6"/>
        <v>0</v>
      </c>
      <c r="K66" s="77">
        <f t="shared" si="6"/>
        <v>0</v>
      </c>
      <c r="L66" s="77">
        <f t="shared" si="6"/>
        <v>0</v>
      </c>
      <c r="M66" s="77">
        <f t="shared" si="6"/>
        <v>0</v>
      </c>
      <c r="N66" s="77">
        <f t="shared" si="6"/>
        <v>0</v>
      </c>
      <c r="O66" s="77">
        <f t="shared" si="6"/>
        <v>0</v>
      </c>
      <c r="P66" s="77">
        <f t="shared" si="6"/>
        <v>0</v>
      </c>
      <c r="Q66" s="77">
        <f t="shared" si="6"/>
        <v>0</v>
      </c>
      <c r="R66" s="77">
        <f t="shared" si="6"/>
        <v>0</v>
      </c>
      <c r="S66" s="77">
        <f t="shared" si="6"/>
        <v>0</v>
      </c>
      <c r="T66" s="77">
        <f t="shared" si="6"/>
        <v>0</v>
      </c>
      <c r="U66" s="77">
        <f t="shared" si="6"/>
        <v>0</v>
      </c>
      <c r="V66" s="77">
        <f t="shared" si="6"/>
        <v>0</v>
      </c>
      <c r="W66" s="77">
        <f t="shared" si="6"/>
        <v>0</v>
      </c>
      <c r="X66" s="77">
        <f t="shared" si="6"/>
        <v>0</v>
      </c>
      <c r="Y66" s="77">
        <f t="shared" si="6"/>
        <v>0</v>
      </c>
      <c r="Z66" s="77">
        <f t="shared" si="6"/>
        <v>0</v>
      </c>
      <c r="AA66" s="77">
        <f t="shared" si="6"/>
        <v>0</v>
      </c>
      <c r="AB66" s="77">
        <f t="shared" si="6"/>
        <v>0</v>
      </c>
      <c r="AC66" s="77">
        <f t="shared" si="6"/>
        <v>0</v>
      </c>
      <c r="AD66" s="77">
        <f t="shared" si="6"/>
        <v>0</v>
      </c>
      <c r="AE66" s="77">
        <f t="shared" si="6"/>
        <v>0</v>
      </c>
      <c r="AF66" s="77">
        <f t="shared" si="6"/>
        <v>0</v>
      </c>
    </row>
    <row r="67" spans="1:32" x14ac:dyDescent="0.25">
      <c r="A67" s="38" t="s">
        <v>476</v>
      </c>
      <c r="B67" s="38">
        <f t="shared" ref="B67:AF67" si="7">B11-B39</f>
        <v>0</v>
      </c>
      <c r="C67" s="77">
        <f t="shared" si="7"/>
        <v>0</v>
      </c>
      <c r="D67" s="77">
        <f t="shared" si="7"/>
        <v>0</v>
      </c>
      <c r="E67" s="77">
        <f t="shared" si="7"/>
        <v>0</v>
      </c>
      <c r="F67" s="77">
        <f t="shared" si="7"/>
        <v>186</v>
      </c>
      <c r="G67" s="77">
        <f t="shared" si="7"/>
        <v>186</v>
      </c>
      <c r="H67" s="77">
        <f t="shared" si="7"/>
        <v>186</v>
      </c>
      <c r="I67" s="77">
        <f t="shared" si="7"/>
        <v>186</v>
      </c>
      <c r="J67" s="77">
        <f t="shared" si="7"/>
        <v>186</v>
      </c>
      <c r="K67" s="77">
        <f t="shared" si="7"/>
        <v>0</v>
      </c>
      <c r="L67" s="77">
        <f t="shared" si="7"/>
        <v>0</v>
      </c>
      <c r="M67" s="77">
        <f t="shared" si="7"/>
        <v>186</v>
      </c>
      <c r="N67" s="77">
        <f t="shared" si="7"/>
        <v>186</v>
      </c>
      <c r="O67" s="77">
        <f t="shared" si="7"/>
        <v>186</v>
      </c>
      <c r="P67" s="77">
        <f t="shared" si="7"/>
        <v>186</v>
      </c>
      <c r="Q67" s="77">
        <f t="shared" si="7"/>
        <v>186</v>
      </c>
      <c r="R67" s="77">
        <f t="shared" si="7"/>
        <v>0</v>
      </c>
      <c r="S67" s="77">
        <f t="shared" si="7"/>
        <v>0</v>
      </c>
      <c r="T67" s="77">
        <f t="shared" si="7"/>
        <v>0</v>
      </c>
      <c r="U67" s="77">
        <f t="shared" si="7"/>
        <v>0</v>
      </c>
      <c r="V67" s="77">
        <f t="shared" si="7"/>
        <v>0</v>
      </c>
      <c r="W67" s="77">
        <f t="shared" si="7"/>
        <v>179</v>
      </c>
      <c r="X67" s="77">
        <f t="shared" si="7"/>
        <v>0</v>
      </c>
      <c r="Y67" s="77">
        <f t="shared" si="7"/>
        <v>0</v>
      </c>
      <c r="Z67" s="77">
        <f t="shared" si="7"/>
        <v>0</v>
      </c>
      <c r="AA67" s="77">
        <f t="shared" si="7"/>
        <v>0</v>
      </c>
      <c r="AB67" s="77">
        <f t="shared" si="7"/>
        <v>0</v>
      </c>
      <c r="AC67" s="77">
        <f t="shared" si="7"/>
        <v>0</v>
      </c>
      <c r="AD67" s="77">
        <f t="shared" si="7"/>
        <v>179</v>
      </c>
      <c r="AE67" s="77">
        <f t="shared" si="7"/>
        <v>0</v>
      </c>
      <c r="AF67" s="77">
        <f t="shared" si="7"/>
        <v>0</v>
      </c>
    </row>
    <row r="68" spans="1:32" x14ac:dyDescent="0.25">
      <c r="A68" s="38" t="s">
        <v>477</v>
      </c>
      <c r="B68" s="38">
        <f t="shared" ref="B68:AF68" si="8">B12-B40</f>
        <v>2735</v>
      </c>
      <c r="C68" s="77">
        <f t="shared" si="8"/>
        <v>2187</v>
      </c>
      <c r="D68" s="77">
        <f t="shared" si="8"/>
        <v>1613</v>
      </c>
      <c r="E68" s="77">
        <f t="shared" si="8"/>
        <v>1667</v>
      </c>
      <c r="F68" s="77">
        <f t="shared" si="8"/>
        <v>2433</v>
      </c>
      <c r="G68" s="77">
        <f t="shared" si="8"/>
        <v>2193</v>
      </c>
      <c r="H68" s="77">
        <f t="shared" si="8"/>
        <v>1723</v>
      </c>
      <c r="I68" s="77">
        <f t="shared" si="8"/>
        <v>2402</v>
      </c>
      <c r="J68" s="77">
        <f t="shared" si="8"/>
        <v>2379</v>
      </c>
      <c r="K68" s="77">
        <f t="shared" si="8"/>
        <v>1613</v>
      </c>
      <c r="L68" s="77">
        <f t="shared" si="8"/>
        <v>1667</v>
      </c>
      <c r="M68" s="77">
        <f t="shared" si="8"/>
        <v>2433</v>
      </c>
      <c r="N68" s="77">
        <f t="shared" si="8"/>
        <v>2193</v>
      </c>
      <c r="O68" s="77">
        <f t="shared" si="8"/>
        <v>1723</v>
      </c>
      <c r="P68" s="77">
        <f t="shared" si="8"/>
        <v>2552</v>
      </c>
      <c r="Q68" s="77">
        <f t="shared" si="8"/>
        <v>2475</v>
      </c>
      <c r="R68" s="77">
        <f t="shared" si="8"/>
        <v>1763</v>
      </c>
      <c r="S68" s="77">
        <f t="shared" si="8"/>
        <v>2189</v>
      </c>
      <c r="T68" s="77">
        <f t="shared" si="8"/>
        <v>2415</v>
      </c>
      <c r="U68" s="77">
        <f t="shared" si="8"/>
        <v>2664</v>
      </c>
      <c r="V68" s="77">
        <f t="shared" si="8"/>
        <v>1771</v>
      </c>
      <c r="W68" s="77">
        <f t="shared" si="8"/>
        <v>2383</v>
      </c>
      <c r="X68" s="77">
        <f t="shared" si="8"/>
        <v>2737</v>
      </c>
      <c r="Y68" s="77">
        <f t="shared" si="8"/>
        <v>1654</v>
      </c>
      <c r="Z68" s="77">
        <f t="shared" si="8"/>
        <v>1402</v>
      </c>
      <c r="AA68" s="77">
        <f t="shared" si="8"/>
        <v>2389</v>
      </c>
      <c r="AB68" s="77">
        <f t="shared" si="8"/>
        <v>2683</v>
      </c>
      <c r="AC68" s="77">
        <f t="shared" si="8"/>
        <v>1771</v>
      </c>
      <c r="AD68" s="77">
        <f t="shared" si="8"/>
        <v>2383</v>
      </c>
      <c r="AE68" s="77">
        <f t="shared" si="8"/>
        <v>2737</v>
      </c>
      <c r="AF68" s="77">
        <f t="shared" si="8"/>
        <v>2017</v>
      </c>
    </row>
    <row r="69" spans="1:32" x14ac:dyDescent="0.25">
      <c r="A69" s="38" t="s">
        <v>478</v>
      </c>
      <c r="B69" s="38">
        <f t="shared" ref="B69:AF69" si="9">B13-B41</f>
        <v>2296</v>
      </c>
      <c r="C69" s="77">
        <f t="shared" si="9"/>
        <v>2285</v>
      </c>
      <c r="D69" s="77">
        <f t="shared" si="9"/>
        <v>1221</v>
      </c>
      <c r="E69" s="77">
        <f t="shared" si="9"/>
        <v>1406</v>
      </c>
      <c r="F69" s="77">
        <f t="shared" si="9"/>
        <v>1668</v>
      </c>
      <c r="G69" s="77">
        <f t="shared" si="9"/>
        <v>2075</v>
      </c>
      <c r="H69" s="77">
        <f t="shared" si="9"/>
        <v>1800</v>
      </c>
      <c r="I69" s="77">
        <f t="shared" si="9"/>
        <v>1854</v>
      </c>
      <c r="J69" s="77">
        <f t="shared" si="9"/>
        <v>2075</v>
      </c>
      <c r="K69" s="77">
        <f t="shared" si="9"/>
        <v>1406</v>
      </c>
      <c r="L69" s="77">
        <f t="shared" si="9"/>
        <v>1406</v>
      </c>
      <c r="M69" s="77">
        <f t="shared" si="9"/>
        <v>1614</v>
      </c>
      <c r="N69" s="77">
        <f t="shared" si="9"/>
        <v>2094</v>
      </c>
      <c r="O69" s="77">
        <f t="shared" si="9"/>
        <v>1476</v>
      </c>
      <c r="P69" s="77">
        <f t="shared" si="9"/>
        <v>1704</v>
      </c>
      <c r="Q69" s="77">
        <f t="shared" si="9"/>
        <v>1925</v>
      </c>
      <c r="R69" s="77">
        <f t="shared" si="9"/>
        <v>1477</v>
      </c>
      <c r="S69" s="77">
        <f t="shared" si="9"/>
        <v>1423</v>
      </c>
      <c r="T69" s="77">
        <f t="shared" si="9"/>
        <v>1925</v>
      </c>
      <c r="U69" s="77">
        <f t="shared" si="9"/>
        <v>1485</v>
      </c>
      <c r="V69" s="77">
        <f t="shared" si="9"/>
        <v>1744</v>
      </c>
      <c r="W69" s="77">
        <f t="shared" si="9"/>
        <v>1546</v>
      </c>
      <c r="X69" s="77">
        <f t="shared" si="9"/>
        <v>1539</v>
      </c>
      <c r="Y69" s="77">
        <f t="shared" si="9"/>
        <v>1372</v>
      </c>
      <c r="Z69" s="77">
        <f t="shared" si="9"/>
        <v>1044</v>
      </c>
      <c r="AA69" s="77">
        <f t="shared" si="9"/>
        <v>1725</v>
      </c>
      <c r="AB69" s="77">
        <f t="shared" si="9"/>
        <v>1485</v>
      </c>
      <c r="AC69" s="77">
        <f t="shared" si="9"/>
        <v>1744</v>
      </c>
      <c r="AD69" s="77">
        <f t="shared" si="9"/>
        <v>1546</v>
      </c>
      <c r="AE69" s="77">
        <f t="shared" si="9"/>
        <v>1539</v>
      </c>
      <c r="AF69" s="77">
        <f t="shared" si="9"/>
        <v>1353</v>
      </c>
    </row>
    <row r="70" spans="1:32" x14ac:dyDescent="0.25">
      <c r="A70" s="38" t="s">
        <v>479</v>
      </c>
      <c r="B70" s="38">
        <f t="shared" ref="B70:AF70" si="10">B14-B42</f>
        <v>806</v>
      </c>
      <c r="C70" s="77">
        <f t="shared" si="10"/>
        <v>1357</v>
      </c>
      <c r="D70" s="77">
        <f t="shared" si="10"/>
        <v>1404</v>
      </c>
      <c r="E70" s="77">
        <f t="shared" si="10"/>
        <v>1272</v>
      </c>
      <c r="F70" s="77">
        <f t="shared" si="10"/>
        <v>1543</v>
      </c>
      <c r="G70" s="77">
        <f t="shared" si="10"/>
        <v>1705</v>
      </c>
      <c r="H70" s="77">
        <f t="shared" si="10"/>
        <v>1595</v>
      </c>
      <c r="I70" s="77">
        <f t="shared" si="10"/>
        <v>1212</v>
      </c>
      <c r="J70" s="77">
        <f t="shared" si="10"/>
        <v>1446</v>
      </c>
      <c r="K70" s="77">
        <f t="shared" si="10"/>
        <v>1448</v>
      </c>
      <c r="L70" s="77">
        <f t="shared" si="10"/>
        <v>1307</v>
      </c>
      <c r="M70" s="77">
        <f t="shared" si="10"/>
        <v>1543</v>
      </c>
      <c r="N70" s="77">
        <f t="shared" si="10"/>
        <v>1705</v>
      </c>
      <c r="O70" s="77">
        <f t="shared" si="10"/>
        <v>1572</v>
      </c>
      <c r="P70" s="77">
        <f t="shared" si="10"/>
        <v>1193</v>
      </c>
      <c r="Q70" s="77">
        <f t="shared" si="10"/>
        <v>1465</v>
      </c>
      <c r="R70" s="77">
        <f t="shared" si="10"/>
        <v>1228</v>
      </c>
      <c r="S70" s="77">
        <f t="shared" si="10"/>
        <v>1035</v>
      </c>
      <c r="T70" s="77">
        <f t="shared" si="10"/>
        <v>855</v>
      </c>
      <c r="U70" s="77">
        <f t="shared" si="10"/>
        <v>784</v>
      </c>
      <c r="V70" s="77">
        <f t="shared" si="10"/>
        <v>1090</v>
      </c>
      <c r="W70" s="77">
        <f t="shared" si="10"/>
        <v>406</v>
      </c>
      <c r="X70" s="77">
        <f t="shared" si="10"/>
        <v>490</v>
      </c>
      <c r="Y70" s="77">
        <f t="shared" si="10"/>
        <v>718</v>
      </c>
      <c r="Z70" s="77">
        <f t="shared" si="10"/>
        <v>586</v>
      </c>
      <c r="AA70" s="77">
        <f t="shared" si="10"/>
        <v>718</v>
      </c>
      <c r="AB70" s="77">
        <f t="shared" si="10"/>
        <v>784</v>
      </c>
      <c r="AC70" s="77">
        <f t="shared" si="10"/>
        <v>958</v>
      </c>
      <c r="AD70" s="77">
        <f t="shared" si="10"/>
        <v>406</v>
      </c>
      <c r="AE70" s="77">
        <f t="shared" si="10"/>
        <v>532</v>
      </c>
      <c r="AF70" s="77">
        <f t="shared" si="10"/>
        <v>676</v>
      </c>
    </row>
    <row r="71" spans="1:32" x14ac:dyDescent="0.25">
      <c r="A71" s="38" t="s">
        <v>480</v>
      </c>
      <c r="B71" s="38">
        <f t="shared" ref="B71:AF71" si="11">B15-B43</f>
        <v>1183</v>
      </c>
      <c r="C71" s="77">
        <f t="shared" si="11"/>
        <v>1369</v>
      </c>
      <c r="D71" s="77">
        <f t="shared" si="11"/>
        <v>860</v>
      </c>
      <c r="E71" s="77">
        <f t="shared" si="11"/>
        <v>1127</v>
      </c>
      <c r="F71" s="77">
        <f t="shared" si="11"/>
        <v>992</v>
      </c>
      <c r="G71" s="77">
        <f t="shared" si="11"/>
        <v>1367</v>
      </c>
      <c r="H71" s="77">
        <f t="shared" si="11"/>
        <v>992</v>
      </c>
      <c r="I71" s="77">
        <f t="shared" si="11"/>
        <v>1181</v>
      </c>
      <c r="J71" s="77">
        <f t="shared" si="11"/>
        <v>1127</v>
      </c>
      <c r="K71" s="77">
        <f t="shared" si="11"/>
        <v>860</v>
      </c>
      <c r="L71" s="77">
        <f t="shared" si="11"/>
        <v>1313</v>
      </c>
      <c r="M71" s="77">
        <f t="shared" si="11"/>
        <v>992</v>
      </c>
      <c r="N71" s="77">
        <f t="shared" si="11"/>
        <v>1367</v>
      </c>
      <c r="O71" s="77">
        <f t="shared" si="11"/>
        <v>986</v>
      </c>
      <c r="P71" s="77">
        <f t="shared" si="11"/>
        <v>1181</v>
      </c>
      <c r="Q71" s="77">
        <f t="shared" si="11"/>
        <v>1127</v>
      </c>
      <c r="R71" s="77">
        <f t="shared" si="11"/>
        <v>806</v>
      </c>
      <c r="S71" s="77">
        <f t="shared" si="11"/>
        <v>1127</v>
      </c>
      <c r="T71" s="77">
        <f t="shared" si="11"/>
        <v>808</v>
      </c>
      <c r="U71" s="77">
        <f t="shared" si="11"/>
        <v>1288</v>
      </c>
      <c r="V71" s="77">
        <f t="shared" si="11"/>
        <v>603</v>
      </c>
      <c r="W71" s="77">
        <f t="shared" si="11"/>
        <v>735</v>
      </c>
      <c r="X71" s="77">
        <f t="shared" si="11"/>
        <v>1183</v>
      </c>
      <c r="Y71" s="77">
        <f t="shared" si="11"/>
        <v>622</v>
      </c>
      <c r="Z71" s="77">
        <f t="shared" si="11"/>
        <v>735</v>
      </c>
      <c r="AA71" s="77">
        <f t="shared" si="11"/>
        <v>622</v>
      </c>
      <c r="AB71" s="77">
        <f t="shared" si="11"/>
        <v>1288</v>
      </c>
      <c r="AC71" s="77">
        <f t="shared" si="11"/>
        <v>953</v>
      </c>
      <c r="AD71" s="77">
        <f t="shared" si="11"/>
        <v>940</v>
      </c>
      <c r="AE71" s="77">
        <f t="shared" si="11"/>
        <v>1164</v>
      </c>
      <c r="AF71" s="77">
        <f t="shared" si="11"/>
        <v>622</v>
      </c>
    </row>
    <row r="72" spans="1:32" x14ac:dyDescent="0.25">
      <c r="A72" s="38" t="s">
        <v>481</v>
      </c>
      <c r="B72" s="38">
        <f t="shared" ref="B72:AF72" si="12">B16-B44</f>
        <v>2170</v>
      </c>
      <c r="C72" s="77">
        <f t="shared" si="12"/>
        <v>1848</v>
      </c>
      <c r="D72" s="77">
        <f t="shared" si="12"/>
        <v>1310</v>
      </c>
      <c r="E72" s="77">
        <f t="shared" si="12"/>
        <v>1420</v>
      </c>
      <c r="F72" s="77">
        <f t="shared" si="12"/>
        <v>1811</v>
      </c>
      <c r="G72" s="77">
        <f t="shared" si="12"/>
        <v>1552</v>
      </c>
      <c r="H72" s="77">
        <f t="shared" si="12"/>
        <v>1371</v>
      </c>
      <c r="I72" s="77">
        <f t="shared" si="12"/>
        <v>1760</v>
      </c>
      <c r="J72" s="77">
        <f t="shared" si="12"/>
        <v>1638</v>
      </c>
      <c r="K72" s="77">
        <f t="shared" si="12"/>
        <v>1433</v>
      </c>
      <c r="L72" s="77">
        <f t="shared" si="12"/>
        <v>1433</v>
      </c>
      <c r="M72" s="77">
        <f t="shared" si="12"/>
        <v>1824</v>
      </c>
      <c r="N72" s="77">
        <f t="shared" si="12"/>
        <v>1739</v>
      </c>
      <c r="O72" s="77">
        <f t="shared" si="12"/>
        <v>1185</v>
      </c>
      <c r="P72" s="77">
        <f t="shared" si="12"/>
        <v>1574</v>
      </c>
      <c r="Q72" s="77">
        <f t="shared" si="12"/>
        <v>1638</v>
      </c>
      <c r="R72" s="77">
        <f t="shared" si="12"/>
        <v>1433</v>
      </c>
      <c r="S72" s="77">
        <f t="shared" si="12"/>
        <v>1007</v>
      </c>
      <c r="T72" s="77">
        <f t="shared" si="12"/>
        <v>1884</v>
      </c>
      <c r="U72" s="77">
        <f t="shared" si="12"/>
        <v>1748</v>
      </c>
      <c r="V72" s="77">
        <f t="shared" si="12"/>
        <v>1243</v>
      </c>
      <c r="W72" s="77">
        <f t="shared" si="12"/>
        <v>1954</v>
      </c>
      <c r="X72" s="77">
        <f t="shared" si="12"/>
        <v>1644</v>
      </c>
      <c r="Y72" s="77">
        <f t="shared" si="12"/>
        <v>2029</v>
      </c>
      <c r="Z72" s="77">
        <f t="shared" si="12"/>
        <v>1940</v>
      </c>
      <c r="AA72" s="77">
        <f t="shared" si="12"/>
        <v>2070</v>
      </c>
      <c r="AB72" s="77">
        <f t="shared" si="12"/>
        <v>1748</v>
      </c>
      <c r="AC72" s="77">
        <f t="shared" si="12"/>
        <v>1243</v>
      </c>
      <c r="AD72" s="77">
        <f t="shared" si="12"/>
        <v>1810</v>
      </c>
      <c r="AE72" s="77">
        <f t="shared" si="12"/>
        <v>1830</v>
      </c>
      <c r="AF72" s="77">
        <f t="shared" si="12"/>
        <v>2029</v>
      </c>
    </row>
    <row r="73" spans="1:32" x14ac:dyDescent="0.25">
      <c r="A73" s="38" t="s">
        <v>482</v>
      </c>
      <c r="B73" s="38">
        <f t="shared" ref="B73:AF73" si="13">B17-B45</f>
        <v>1655</v>
      </c>
      <c r="C73" s="77">
        <f t="shared" si="13"/>
        <v>1251</v>
      </c>
      <c r="D73" s="77">
        <f t="shared" si="13"/>
        <v>1035</v>
      </c>
      <c r="E73" s="77">
        <f t="shared" si="13"/>
        <v>1298</v>
      </c>
      <c r="F73" s="77">
        <f t="shared" si="13"/>
        <v>1849</v>
      </c>
      <c r="G73" s="77">
        <f t="shared" si="13"/>
        <v>1268</v>
      </c>
      <c r="H73" s="77">
        <f t="shared" si="13"/>
        <v>925</v>
      </c>
      <c r="I73" s="77">
        <f t="shared" si="13"/>
        <v>1877</v>
      </c>
      <c r="J73" s="77">
        <f t="shared" si="13"/>
        <v>1574</v>
      </c>
      <c r="K73" s="77">
        <f t="shared" si="13"/>
        <v>925</v>
      </c>
      <c r="L73" s="77">
        <f t="shared" si="13"/>
        <v>1112</v>
      </c>
      <c r="M73" s="77">
        <f t="shared" si="13"/>
        <v>1672</v>
      </c>
      <c r="N73" s="77">
        <f t="shared" si="13"/>
        <v>1268</v>
      </c>
      <c r="O73" s="77">
        <f t="shared" si="13"/>
        <v>925</v>
      </c>
      <c r="P73" s="77">
        <f t="shared" si="13"/>
        <v>1877</v>
      </c>
      <c r="Q73" s="77">
        <f t="shared" si="13"/>
        <v>1532</v>
      </c>
      <c r="R73" s="77">
        <f t="shared" si="13"/>
        <v>1351</v>
      </c>
      <c r="S73" s="77">
        <f t="shared" si="13"/>
        <v>2428</v>
      </c>
      <c r="T73" s="77">
        <f t="shared" si="13"/>
        <v>1986</v>
      </c>
      <c r="U73" s="77">
        <f t="shared" si="13"/>
        <v>1854</v>
      </c>
      <c r="V73" s="77">
        <f t="shared" si="13"/>
        <v>1577</v>
      </c>
      <c r="W73" s="77">
        <f t="shared" si="13"/>
        <v>2037</v>
      </c>
      <c r="X73" s="77">
        <f t="shared" si="13"/>
        <v>1878</v>
      </c>
      <c r="Y73" s="77">
        <f t="shared" si="13"/>
        <v>1373</v>
      </c>
      <c r="Z73" s="77">
        <f t="shared" si="13"/>
        <v>1932</v>
      </c>
      <c r="AA73" s="77">
        <f t="shared" si="13"/>
        <v>2024</v>
      </c>
      <c r="AB73" s="77">
        <f t="shared" si="13"/>
        <v>1854</v>
      </c>
      <c r="AC73" s="77">
        <f t="shared" si="13"/>
        <v>1753</v>
      </c>
      <c r="AD73" s="77">
        <f t="shared" si="13"/>
        <v>2064</v>
      </c>
      <c r="AE73" s="77">
        <f t="shared" si="13"/>
        <v>1920</v>
      </c>
      <c r="AF73" s="77">
        <f t="shared" si="13"/>
        <v>1428</v>
      </c>
    </row>
    <row r="74" spans="1:32" x14ac:dyDescent="0.25">
      <c r="A74" s="38" t="s">
        <v>483</v>
      </c>
      <c r="B74" s="38">
        <f t="shared" ref="B74:AF74" si="14">B18-B46</f>
        <v>1528</v>
      </c>
      <c r="C74" s="77">
        <f t="shared" si="14"/>
        <v>2236</v>
      </c>
      <c r="D74" s="77">
        <f t="shared" si="14"/>
        <v>1784</v>
      </c>
      <c r="E74" s="77">
        <f t="shared" si="14"/>
        <v>2115</v>
      </c>
      <c r="F74" s="77">
        <f t="shared" si="14"/>
        <v>2108</v>
      </c>
      <c r="G74" s="77">
        <f t="shared" si="14"/>
        <v>2636</v>
      </c>
      <c r="H74" s="77">
        <f t="shared" si="14"/>
        <v>1618</v>
      </c>
      <c r="I74" s="77">
        <f t="shared" si="14"/>
        <v>2054</v>
      </c>
      <c r="J74" s="77">
        <f t="shared" si="14"/>
        <v>2636</v>
      </c>
      <c r="K74" s="77">
        <f t="shared" si="14"/>
        <v>1701</v>
      </c>
      <c r="L74" s="77">
        <f t="shared" si="14"/>
        <v>2115</v>
      </c>
      <c r="M74" s="77">
        <f t="shared" si="14"/>
        <v>2127</v>
      </c>
      <c r="N74" s="77">
        <f t="shared" si="14"/>
        <v>2389</v>
      </c>
      <c r="O74" s="77">
        <f t="shared" si="14"/>
        <v>1618</v>
      </c>
      <c r="P74" s="77">
        <f t="shared" si="14"/>
        <v>2054</v>
      </c>
      <c r="Q74" s="77">
        <f t="shared" si="14"/>
        <v>2450</v>
      </c>
      <c r="R74" s="77">
        <f t="shared" si="14"/>
        <v>1986</v>
      </c>
      <c r="S74" s="77">
        <f t="shared" si="14"/>
        <v>2188</v>
      </c>
      <c r="T74" s="77">
        <f t="shared" si="14"/>
        <v>1543</v>
      </c>
      <c r="U74" s="77">
        <f t="shared" si="14"/>
        <v>1626</v>
      </c>
      <c r="V74" s="77">
        <f t="shared" si="14"/>
        <v>1522</v>
      </c>
      <c r="W74" s="77">
        <f t="shared" si="14"/>
        <v>1729</v>
      </c>
      <c r="X74" s="77">
        <f t="shared" si="14"/>
        <v>1626</v>
      </c>
      <c r="Y74" s="77">
        <f t="shared" si="14"/>
        <v>1440</v>
      </c>
      <c r="Z74" s="77">
        <f t="shared" si="14"/>
        <v>1692</v>
      </c>
      <c r="AA74" s="77">
        <f t="shared" si="14"/>
        <v>1543</v>
      </c>
      <c r="AB74" s="77">
        <f t="shared" si="14"/>
        <v>1613</v>
      </c>
      <c r="AC74" s="77">
        <f t="shared" si="14"/>
        <v>1371</v>
      </c>
      <c r="AD74" s="77">
        <f t="shared" si="14"/>
        <v>1690</v>
      </c>
      <c r="AE74" s="77">
        <f t="shared" si="14"/>
        <v>1626</v>
      </c>
      <c r="AF74" s="77">
        <f t="shared" si="14"/>
        <v>1440</v>
      </c>
    </row>
    <row r="75" spans="1:32" x14ac:dyDescent="0.25">
      <c r="A75" s="38" t="s">
        <v>484</v>
      </c>
      <c r="B75" s="38">
        <f t="shared" ref="B75:AF75" si="15">B19-B47</f>
        <v>1710</v>
      </c>
      <c r="C75" s="77">
        <f t="shared" si="15"/>
        <v>1720</v>
      </c>
      <c r="D75" s="77">
        <f t="shared" si="15"/>
        <v>1732</v>
      </c>
      <c r="E75" s="77">
        <f t="shared" si="15"/>
        <v>1923</v>
      </c>
      <c r="F75" s="77">
        <f t="shared" si="15"/>
        <v>2207</v>
      </c>
      <c r="G75" s="77">
        <f t="shared" si="15"/>
        <v>2623</v>
      </c>
      <c r="H75" s="77">
        <f t="shared" si="15"/>
        <v>1854</v>
      </c>
      <c r="I75" s="77">
        <f t="shared" si="15"/>
        <v>2610</v>
      </c>
      <c r="J75" s="77">
        <f t="shared" si="15"/>
        <v>2623</v>
      </c>
      <c r="K75" s="77">
        <f t="shared" si="15"/>
        <v>1732</v>
      </c>
      <c r="L75" s="77">
        <f t="shared" si="15"/>
        <v>1911</v>
      </c>
      <c r="M75" s="77">
        <f t="shared" si="15"/>
        <v>2207</v>
      </c>
      <c r="N75" s="77">
        <f t="shared" si="15"/>
        <v>2809</v>
      </c>
      <c r="O75" s="77">
        <f t="shared" si="15"/>
        <v>1668</v>
      </c>
      <c r="P75" s="77">
        <f t="shared" si="15"/>
        <v>2369</v>
      </c>
      <c r="Q75" s="77">
        <f t="shared" si="15"/>
        <v>2581</v>
      </c>
      <c r="R75" s="77">
        <f t="shared" si="15"/>
        <v>1786</v>
      </c>
      <c r="S75" s="77">
        <f t="shared" si="15"/>
        <v>1952</v>
      </c>
      <c r="T75" s="77">
        <f t="shared" si="15"/>
        <v>1352</v>
      </c>
      <c r="U75" s="77">
        <f t="shared" si="15"/>
        <v>1419</v>
      </c>
      <c r="V75" s="77">
        <f t="shared" si="15"/>
        <v>1411</v>
      </c>
      <c r="W75" s="77">
        <f t="shared" si="15"/>
        <v>1323</v>
      </c>
      <c r="X75" s="77">
        <f t="shared" si="15"/>
        <v>1563</v>
      </c>
      <c r="Y75" s="77">
        <f t="shared" si="15"/>
        <v>1419</v>
      </c>
      <c r="Z75" s="77">
        <f t="shared" si="15"/>
        <v>1419</v>
      </c>
      <c r="AA75" s="77">
        <f t="shared" si="15"/>
        <v>1365</v>
      </c>
      <c r="AB75" s="77">
        <f t="shared" si="15"/>
        <v>1419</v>
      </c>
      <c r="AC75" s="77">
        <f t="shared" si="15"/>
        <v>1245</v>
      </c>
      <c r="AD75" s="77">
        <f t="shared" si="15"/>
        <v>1365</v>
      </c>
      <c r="AE75" s="77">
        <f t="shared" si="15"/>
        <v>1419</v>
      </c>
      <c r="AF75" s="77">
        <f t="shared" si="15"/>
        <v>1419</v>
      </c>
    </row>
    <row r="76" spans="1:32" x14ac:dyDescent="0.25">
      <c r="A76" s="38" t="s">
        <v>485</v>
      </c>
      <c r="B76" s="38">
        <f t="shared" ref="B76:AF76" si="16">B20-B48</f>
        <v>1551</v>
      </c>
      <c r="C76" s="77">
        <f t="shared" si="16"/>
        <v>993</v>
      </c>
      <c r="D76" s="77">
        <f t="shared" si="16"/>
        <v>994</v>
      </c>
      <c r="E76" s="77">
        <f t="shared" si="16"/>
        <v>821</v>
      </c>
      <c r="F76" s="77">
        <f t="shared" si="16"/>
        <v>2051</v>
      </c>
      <c r="G76" s="77">
        <f t="shared" si="16"/>
        <v>1556</v>
      </c>
      <c r="H76" s="77">
        <f t="shared" si="16"/>
        <v>1175</v>
      </c>
      <c r="I76" s="77">
        <f t="shared" si="16"/>
        <v>1502</v>
      </c>
      <c r="J76" s="77">
        <f t="shared" si="16"/>
        <v>1556</v>
      </c>
      <c r="K76" s="77">
        <f t="shared" si="16"/>
        <v>1180</v>
      </c>
      <c r="L76" s="77">
        <f t="shared" si="16"/>
        <v>814</v>
      </c>
      <c r="M76" s="77">
        <f t="shared" si="16"/>
        <v>1865</v>
      </c>
      <c r="N76" s="77">
        <f t="shared" si="16"/>
        <v>1556</v>
      </c>
      <c r="O76" s="77">
        <f t="shared" si="16"/>
        <v>1037</v>
      </c>
      <c r="P76" s="77">
        <f t="shared" si="16"/>
        <v>1383</v>
      </c>
      <c r="Q76" s="77">
        <f t="shared" si="16"/>
        <v>1424</v>
      </c>
      <c r="R76" s="77">
        <f t="shared" si="16"/>
        <v>1445</v>
      </c>
      <c r="S76" s="77">
        <f t="shared" si="16"/>
        <v>1115</v>
      </c>
      <c r="T76" s="77">
        <f t="shared" si="16"/>
        <v>2040</v>
      </c>
      <c r="U76" s="77">
        <f t="shared" si="16"/>
        <v>1532</v>
      </c>
      <c r="V76" s="77">
        <f t="shared" si="16"/>
        <v>1531</v>
      </c>
      <c r="W76" s="77">
        <f t="shared" si="16"/>
        <v>1880</v>
      </c>
      <c r="X76" s="77">
        <f t="shared" si="16"/>
        <v>1422</v>
      </c>
      <c r="Y76" s="77">
        <f t="shared" si="16"/>
        <v>1895</v>
      </c>
      <c r="Z76" s="77">
        <f t="shared" si="16"/>
        <v>1551</v>
      </c>
      <c r="AA76" s="77">
        <f t="shared" si="16"/>
        <v>2028</v>
      </c>
      <c r="AB76" s="77">
        <f t="shared" si="16"/>
        <v>1608</v>
      </c>
      <c r="AC76" s="77">
        <f t="shared" si="16"/>
        <v>1697</v>
      </c>
      <c r="AD76" s="77">
        <f t="shared" si="16"/>
        <v>1867</v>
      </c>
      <c r="AE76" s="77">
        <f t="shared" si="16"/>
        <v>1438</v>
      </c>
      <c r="AF76" s="77">
        <f t="shared" si="16"/>
        <v>1800</v>
      </c>
    </row>
    <row r="77" spans="1:32" x14ac:dyDescent="0.25">
      <c r="A77" s="38" t="s">
        <v>486</v>
      </c>
      <c r="B77" s="38">
        <f t="shared" ref="B77:AF77" si="17">B21-B49</f>
        <v>1605</v>
      </c>
      <c r="C77" s="77">
        <f t="shared" si="17"/>
        <v>1416</v>
      </c>
      <c r="D77" s="77">
        <f t="shared" si="17"/>
        <v>1705</v>
      </c>
      <c r="E77" s="77">
        <f t="shared" si="17"/>
        <v>1635</v>
      </c>
      <c r="F77" s="77">
        <f t="shared" si="17"/>
        <v>1800</v>
      </c>
      <c r="G77" s="77">
        <f t="shared" si="17"/>
        <v>1657</v>
      </c>
      <c r="H77" s="77">
        <f t="shared" si="17"/>
        <v>1408</v>
      </c>
      <c r="I77" s="77">
        <f t="shared" si="17"/>
        <v>1765</v>
      </c>
      <c r="J77" s="77">
        <f t="shared" si="17"/>
        <v>1711</v>
      </c>
      <c r="K77" s="77">
        <f t="shared" si="17"/>
        <v>1724</v>
      </c>
      <c r="L77" s="77">
        <f t="shared" si="17"/>
        <v>1449</v>
      </c>
      <c r="M77" s="77">
        <f t="shared" si="17"/>
        <v>1800</v>
      </c>
      <c r="N77" s="77">
        <f t="shared" si="17"/>
        <v>1657</v>
      </c>
      <c r="O77" s="77">
        <f t="shared" si="17"/>
        <v>1408</v>
      </c>
      <c r="P77" s="77">
        <f t="shared" si="17"/>
        <v>1765</v>
      </c>
      <c r="Q77" s="77">
        <f t="shared" si="17"/>
        <v>1724</v>
      </c>
      <c r="R77" s="77">
        <f t="shared" si="17"/>
        <v>1910</v>
      </c>
      <c r="S77" s="77">
        <f t="shared" si="17"/>
        <v>1209</v>
      </c>
      <c r="T77" s="77">
        <f t="shared" si="17"/>
        <v>860</v>
      </c>
      <c r="U77" s="77">
        <f t="shared" si="17"/>
        <v>717</v>
      </c>
      <c r="V77" s="77">
        <f t="shared" si="17"/>
        <v>1139</v>
      </c>
      <c r="W77" s="77">
        <f t="shared" si="17"/>
        <v>585</v>
      </c>
      <c r="X77" s="77">
        <f t="shared" si="17"/>
        <v>825</v>
      </c>
      <c r="Y77" s="77">
        <f t="shared" si="17"/>
        <v>1097</v>
      </c>
      <c r="Z77" s="77">
        <f t="shared" si="17"/>
        <v>345</v>
      </c>
      <c r="AA77" s="77">
        <f t="shared" si="17"/>
        <v>860</v>
      </c>
      <c r="AB77" s="77">
        <f t="shared" si="17"/>
        <v>717</v>
      </c>
      <c r="AC77" s="77">
        <f t="shared" si="17"/>
        <v>1126</v>
      </c>
      <c r="AD77" s="77">
        <f t="shared" si="17"/>
        <v>585</v>
      </c>
      <c r="AE77" s="77">
        <f t="shared" si="17"/>
        <v>825</v>
      </c>
      <c r="AF77" s="77">
        <f t="shared" si="17"/>
        <v>1276</v>
      </c>
    </row>
    <row r="78" spans="1:32" x14ac:dyDescent="0.25">
      <c r="A78" s="38" t="s">
        <v>487</v>
      </c>
      <c r="B78" s="38">
        <f t="shared" ref="B78:AF78" si="18">B22-B50</f>
        <v>2294</v>
      </c>
      <c r="C78" s="77">
        <f t="shared" si="18"/>
        <v>1612</v>
      </c>
      <c r="D78" s="77">
        <f t="shared" si="18"/>
        <v>1466</v>
      </c>
      <c r="E78" s="77">
        <f t="shared" si="18"/>
        <v>1115</v>
      </c>
      <c r="F78" s="77">
        <f t="shared" si="18"/>
        <v>2591</v>
      </c>
      <c r="G78" s="77">
        <f t="shared" si="18"/>
        <v>1308</v>
      </c>
      <c r="H78" s="77">
        <f t="shared" si="18"/>
        <v>1826</v>
      </c>
      <c r="I78" s="77">
        <f t="shared" si="18"/>
        <v>2355</v>
      </c>
      <c r="J78" s="77">
        <f t="shared" si="18"/>
        <v>1503</v>
      </c>
      <c r="K78" s="77">
        <f t="shared" si="18"/>
        <v>1510</v>
      </c>
      <c r="L78" s="77">
        <f t="shared" si="18"/>
        <v>1191</v>
      </c>
      <c r="M78" s="77">
        <f t="shared" si="18"/>
        <v>2312</v>
      </c>
      <c r="N78" s="77">
        <f t="shared" si="18"/>
        <v>1308</v>
      </c>
      <c r="O78" s="77">
        <f t="shared" si="18"/>
        <v>1835</v>
      </c>
      <c r="P78" s="77">
        <f t="shared" si="18"/>
        <v>2410</v>
      </c>
      <c r="Q78" s="77">
        <f t="shared" si="18"/>
        <v>1308</v>
      </c>
      <c r="R78" s="77">
        <f t="shared" si="18"/>
        <v>1094</v>
      </c>
      <c r="S78" s="77">
        <f t="shared" si="18"/>
        <v>891</v>
      </c>
      <c r="T78" s="77">
        <f t="shared" si="18"/>
        <v>1850</v>
      </c>
      <c r="U78" s="77">
        <f t="shared" si="18"/>
        <v>1252</v>
      </c>
      <c r="V78" s="77">
        <f t="shared" si="18"/>
        <v>1524</v>
      </c>
      <c r="W78" s="77">
        <f t="shared" si="18"/>
        <v>2138</v>
      </c>
      <c r="X78" s="77">
        <f t="shared" si="18"/>
        <v>1499</v>
      </c>
      <c r="Y78" s="77">
        <f t="shared" si="18"/>
        <v>1411</v>
      </c>
      <c r="Z78" s="77">
        <f t="shared" si="18"/>
        <v>1259</v>
      </c>
      <c r="AA78" s="77">
        <f t="shared" si="18"/>
        <v>1499</v>
      </c>
      <c r="AB78" s="77">
        <f t="shared" si="18"/>
        <v>1597</v>
      </c>
      <c r="AC78" s="77">
        <f t="shared" si="18"/>
        <v>1530</v>
      </c>
      <c r="AD78" s="77">
        <f t="shared" si="18"/>
        <v>2125</v>
      </c>
      <c r="AE78" s="77">
        <f t="shared" si="18"/>
        <v>1499</v>
      </c>
      <c r="AF78" s="77">
        <f t="shared" si="18"/>
        <v>1684</v>
      </c>
    </row>
    <row r="79" spans="1:32" x14ac:dyDescent="0.25">
      <c r="A79" s="38" t="s">
        <v>488</v>
      </c>
      <c r="B79" s="38">
        <f t="shared" ref="B79:AF79" si="19">B23-B51</f>
        <v>1433</v>
      </c>
      <c r="C79" s="77">
        <f t="shared" si="19"/>
        <v>1088</v>
      </c>
      <c r="D79" s="77">
        <f t="shared" si="19"/>
        <v>848</v>
      </c>
      <c r="E79" s="77">
        <f t="shared" si="19"/>
        <v>848</v>
      </c>
      <c r="F79" s="77">
        <f t="shared" si="19"/>
        <v>1296</v>
      </c>
      <c r="G79" s="77">
        <f t="shared" si="19"/>
        <v>1482</v>
      </c>
      <c r="H79" s="77">
        <f t="shared" si="19"/>
        <v>958</v>
      </c>
      <c r="I79" s="77">
        <f t="shared" si="19"/>
        <v>1482</v>
      </c>
      <c r="J79" s="77">
        <f t="shared" si="19"/>
        <v>1350</v>
      </c>
      <c r="K79" s="77">
        <f t="shared" si="19"/>
        <v>848</v>
      </c>
      <c r="L79" s="77">
        <f t="shared" si="19"/>
        <v>848</v>
      </c>
      <c r="M79" s="77">
        <f t="shared" si="19"/>
        <v>1296</v>
      </c>
      <c r="N79" s="77">
        <f t="shared" si="19"/>
        <v>1482</v>
      </c>
      <c r="O79" s="77">
        <f t="shared" si="19"/>
        <v>1090</v>
      </c>
      <c r="P79" s="77">
        <f t="shared" si="19"/>
        <v>1614</v>
      </c>
      <c r="Q79" s="77">
        <f t="shared" si="19"/>
        <v>1482</v>
      </c>
      <c r="R79" s="77">
        <f t="shared" si="19"/>
        <v>980</v>
      </c>
      <c r="S79" s="77">
        <f t="shared" si="19"/>
        <v>1220</v>
      </c>
      <c r="T79" s="77">
        <f t="shared" si="19"/>
        <v>1908</v>
      </c>
      <c r="U79" s="77">
        <f t="shared" si="19"/>
        <v>1660</v>
      </c>
      <c r="V79" s="77">
        <f t="shared" si="19"/>
        <v>1180</v>
      </c>
      <c r="W79" s="77">
        <f t="shared" si="19"/>
        <v>1593</v>
      </c>
      <c r="X79" s="77">
        <f t="shared" si="19"/>
        <v>1666</v>
      </c>
      <c r="Y79" s="77">
        <f t="shared" si="19"/>
        <v>1426</v>
      </c>
      <c r="Z79" s="77">
        <f t="shared" si="19"/>
        <v>1547</v>
      </c>
      <c r="AA79" s="77">
        <f t="shared" si="19"/>
        <v>1625</v>
      </c>
      <c r="AB79" s="77">
        <f t="shared" si="19"/>
        <v>1678</v>
      </c>
      <c r="AC79" s="77">
        <f t="shared" si="19"/>
        <v>1214</v>
      </c>
      <c r="AD79" s="77">
        <f t="shared" si="19"/>
        <v>1625</v>
      </c>
      <c r="AE79" s="77">
        <f t="shared" si="19"/>
        <v>1679</v>
      </c>
      <c r="AF79" s="77">
        <f t="shared" si="19"/>
        <v>1420</v>
      </c>
    </row>
    <row r="80" spans="1:32" x14ac:dyDescent="0.25">
      <c r="A80" s="38" t="s">
        <v>489</v>
      </c>
      <c r="B80" s="38">
        <f t="shared" ref="B80:AF80" si="20">B24-B52</f>
        <v>1224</v>
      </c>
      <c r="C80" s="77">
        <f t="shared" si="20"/>
        <v>1325</v>
      </c>
      <c r="D80" s="77">
        <f t="shared" si="20"/>
        <v>929</v>
      </c>
      <c r="E80" s="77">
        <f t="shared" si="20"/>
        <v>712</v>
      </c>
      <c r="F80" s="77">
        <f t="shared" si="20"/>
        <v>1508</v>
      </c>
      <c r="G80" s="77">
        <f t="shared" si="20"/>
        <v>1103</v>
      </c>
      <c r="H80" s="77">
        <f t="shared" si="20"/>
        <v>774</v>
      </c>
      <c r="I80" s="77">
        <f t="shared" si="20"/>
        <v>1813</v>
      </c>
      <c r="J80" s="77">
        <f t="shared" si="20"/>
        <v>913</v>
      </c>
      <c r="K80" s="77">
        <f t="shared" si="20"/>
        <v>891</v>
      </c>
      <c r="L80" s="77">
        <f t="shared" si="20"/>
        <v>705</v>
      </c>
      <c r="M80" s="77">
        <f t="shared" si="20"/>
        <v>1603</v>
      </c>
      <c r="N80" s="77">
        <f t="shared" si="20"/>
        <v>1103</v>
      </c>
      <c r="O80" s="77">
        <f t="shared" si="20"/>
        <v>960</v>
      </c>
      <c r="P80" s="77">
        <f t="shared" si="20"/>
        <v>1832</v>
      </c>
      <c r="Q80" s="77">
        <f t="shared" si="20"/>
        <v>1099</v>
      </c>
      <c r="R80" s="77">
        <f t="shared" si="20"/>
        <v>1397</v>
      </c>
      <c r="S80" s="77">
        <f t="shared" si="20"/>
        <v>875</v>
      </c>
      <c r="T80" s="77">
        <f t="shared" si="20"/>
        <v>1316</v>
      </c>
      <c r="U80" s="77">
        <f t="shared" si="20"/>
        <v>1365</v>
      </c>
      <c r="V80" s="77">
        <f t="shared" si="20"/>
        <v>1614</v>
      </c>
      <c r="W80" s="77">
        <f t="shared" si="20"/>
        <v>1500</v>
      </c>
      <c r="X80" s="77">
        <f t="shared" si="20"/>
        <v>934</v>
      </c>
      <c r="Y80" s="77">
        <f t="shared" si="20"/>
        <v>725</v>
      </c>
      <c r="Z80" s="77">
        <f t="shared" si="20"/>
        <v>871</v>
      </c>
      <c r="AA80" s="77">
        <f t="shared" si="20"/>
        <v>1331</v>
      </c>
      <c r="AB80" s="77">
        <f t="shared" si="20"/>
        <v>1365</v>
      </c>
      <c r="AC80" s="77">
        <f t="shared" si="20"/>
        <v>1406</v>
      </c>
      <c r="AD80" s="77">
        <f t="shared" si="20"/>
        <v>1460</v>
      </c>
      <c r="AE80" s="77">
        <f t="shared" si="20"/>
        <v>761</v>
      </c>
      <c r="AF80" s="77">
        <f t="shared" si="20"/>
        <v>683</v>
      </c>
    </row>
    <row r="81" spans="1:32" x14ac:dyDescent="0.25">
      <c r="A81" s="38" t="s">
        <v>490</v>
      </c>
      <c r="B81" s="38">
        <f t="shared" ref="B81:AF81" si="21">B25-B53</f>
        <v>2132</v>
      </c>
      <c r="C81" s="77">
        <f t="shared" si="21"/>
        <v>1367</v>
      </c>
      <c r="D81" s="77">
        <f t="shared" si="21"/>
        <v>670</v>
      </c>
      <c r="E81" s="77">
        <f t="shared" si="21"/>
        <v>716</v>
      </c>
      <c r="F81" s="77">
        <f t="shared" si="21"/>
        <v>1268</v>
      </c>
      <c r="G81" s="77">
        <f t="shared" si="21"/>
        <v>978</v>
      </c>
      <c r="H81" s="77">
        <f t="shared" si="21"/>
        <v>935</v>
      </c>
      <c r="I81" s="77">
        <f t="shared" si="21"/>
        <v>997</v>
      </c>
      <c r="J81" s="77">
        <f t="shared" si="21"/>
        <v>985</v>
      </c>
      <c r="K81" s="77">
        <f t="shared" si="21"/>
        <v>670</v>
      </c>
      <c r="L81" s="77">
        <f t="shared" si="21"/>
        <v>546</v>
      </c>
      <c r="M81" s="77">
        <f t="shared" si="21"/>
        <v>1226</v>
      </c>
      <c r="N81" s="77">
        <f t="shared" si="21"/>
        <v>1171</v>
      </c>
      <c r="O81" s="77">
        <f t="shared" si="21"/>
        <v>935</v>
      </c>
      <c r="P81" s="77">
        <f t="shared" si="21"/>
        <v>997</v>
      </c>
      <c r="Q81" s="77">
        <f t="shared" si="21"/>
        <v>985</v>
      </c>
      <c r="R81" s="77">
        <f t="shared" si="21"/>
        <v>1282</v>
      </c>
      <c r="S81" s="77">
        <f t="shared" si="21"/>
        <v>902</v>
      </c>
      <c r="T81" s="77">
        <f t="shared" si="21"/>
        <v>1759</v>
      </c>
      <c r="U81" s="77">
        <f t="shared" si="21"/>
        <v>1418</v>
      </c>
      <c r="V81" s="77">
        <f t="shared" si="21"/>
        <v>1634</v>
      </c>
      <c r="W81" s="77">
        <f t="shared" si="21"/>
        <v>1655</v>
      </c>
      <c r="X81" s="77">
        <f t="shared" si="21"/>
        <v>1674</v>
      </c>
      <c r="Y81" s="77">
        <f t="shared" si="21"/>
        <v>969</v>
      </c>
      <c r="Z81" s="77">
        <f t="shared" si="21"/>
        <v>1197</v>
      </c>
      <c r="AA81" s="77">
        <f t="shared" si="21"/>
        <v>1705</v>
      </c>
      <c r="AB81" s="77">
        <f t="shared" si="21"/>
        <v>1418</v>
      </c>
      <c r="AC81" s="77">
        <f t="shared" si="21"/>
        <v>1820</v>
      </c>
      <c r="AD81" s="77">
        <f t="shared" si="21"/>
        <v>1951</v>
      </c>
      <c r="AE81" s="77">
        <f t="shared" si="21"/>
        <v>1778</v>
      </c>
      <c r="AF81" s="77">
        <f t="shared" si="21"/>
        <v>1282</v>
      </c>
    </row>
    <row r="82" spans="1:32" x14ac:dyDescent="0.25">
      <c r="A82" s="38" t="s">
        <v>491</v>
      </c>
      <c r="B82" s="38">
        <f t="shared" ref="B82:AF82" si="22">B26-B54</f>
        <v>1501</v>
      </c>
      <c r="C82" s="77">
        <f t="shared" si="22"/>
        <v>1293</v>
      </c>
      <c r="D82" s="77">
        <f t="shared" si="22"/>
        <v>1107</v>
      </c>
      <c r="E82" s="77">
        <f t="shared" si="22"/>
        <v>933</v>
      </c>
      <c r="F82" s="77">
        <f t="shared" si="22"/>
        <v>1111</v>
      </c>
      <c r="G82" s="77">
        <f t="shared" si="22"/>
        <v>1459</v>
      </c>
      <c r="H82" s="77">
        <f t="shared" si="22"/>
        <v>866</v>
      </c>
      <c r="I82" s="77">
        <f t="shared" si="22"/>
        <v>1894</v>
      </c>
      <c r="J82" s="77">
        <f t="shared" si="22"/>
        <v>1092</v>
      </c>
      <c r="K82" s="77">
        <f t="shared" si="22"/>
        <v>1107</v>
      </c>
      <c r="L82" s="77">
        <f t="shared" si="22"/>
        <v>933</v>
      </c>
      <c r="M82" s="77">
        <f t="shared" si="22"/>
        <v>1111</v>
      </c>
      <c r="N82" s="77">
        <f t="shared" si="22"/>
        <v>1065</v>
      </c>
      <c r="O82" s="77">
        <f t="shared" si="22"/>
        <v>834</v>
      </c>
      <c r="P82" s="77">
        <f t="shared" si="22"/>
        <v>1398</v>
      </c>
      <c r="Q82" s="77">
        <f t="shared" si="22"/>
        <v>1111</v>
      </c>
      <c r="R82" s="77">
        <f t="shared" si="22"/>
        <v>1107</v>
      </c>
      <c r="S82" s="77">
        <f t="shared" si="22"/>
        <v>1173</v>
      </c>
      <c r="T82" s="77">
        <f t="shared" si="22"/>
        <v>1285</v>
      </c>
      <c r="U82" s="77">
        <f t="shared" si="22"/>
        <v>1459</v>
      </c>
      <c r="V82" s="77">
        <f t="shared" si="22"/>
        <v>915</v>
      </c>
      <c r="W82" s="77">
        <f t="shared" si="22"/>
        <v>1537</v>
      </c>
      <c r="X82" s="77">
        <f t="shared" si="22"/>
        <v>1471</v>
      </c>
      <c r="Y82" s="77">
        <f t="shared" si="22"/>
        <v>1088</v>
      </c>
      <c r="Z82" s="77">
        <f t="shared" si="22"/>
        <v>1081</v>
      </c>
      <c r="AA82" s="77">
        <f t="shared" si="22"/>
        <v>1468</v>
      </c>
      <c r="AB82" s="77">
        <f t="shared" si="22"/>
        <v>1459</v>
      </c>
      <c r="AC82" s="77">
        <f t="shared" si="22"/>
        <v>915</v>
      </c>
      <c r="AD82" s="77">
        <f t="shared" si="22"/>
        <v>1549</v>
      </c>
      <c r="AE82" s="77">
        <f t="shared" si="22"/>
        <v>1691</v>
      </c>
      <c r="AF82" s="77">
        <f t="shared" si="22"/>
        <v>1024</v>
      </c>
    </row>
    <row r="83" spans="1:32" x14ac:dyDescent="0.25">
      <c r="A83" s="38" t="s">
        <v>492</v>
      </c>
      <c r="B83" s="38">
        <f t="shared" ref="B83:AF83" si="23">B27-B55</f>
        <v>798</v>
      </c>
      <c r="C83" s="77">
        <f t="shared" si="23"/>
        <v>678</v>
      </c>
      <c r="D83" s="77">
        <f t="shared" si="23"/>
        <v>352</v>
      </c>
      <c r="E83" s="77">
        <f t="shared" si="23"/>
        <v>346</v>
      </c>
      <c r="F83" s="77">
        <f t="shared" si="23"/>
        <v>526</v>
      </c>
      <c r="G83" s="77">
        <f t="shared" si="23"/>
        <v>717</v>
      </c>
      <c r="H83" s="77">
        <f t="shared" si="23"/>
        <v>484</v>
      </c>
      <c r="I83" s="77">
        <f t="shared" si="23"/>
        <v>526</v>
      </c>
      <c r="J83" s="77">
        <f t="shared" si="23"/>
        <v>704</v>
      </c>
      <c r="K83" s="77">
        <f t="shared" si="23"/>
        <v>352</v>
      </c>
      <c r="L83" s="77">
        <f t="shared" si="23"/>
        <v>352</v>
      </c>
      <c r="M83" s="77">
        <f t="shared" si="23"/>
        <v>526</v>
      </c>
      <c r="N83" s="77">
        <f t="shared" si="23"/>
        <v>834</v>
      </c>
      <c r="O83" s="77">
        <f t="shared" si="23"/>
        <v>484</v>
      </c>
      <c r="P83" s="77">
        <f t="shared" si="23"/>
        <v>704</v>
      </c>
      <c r="Q83" s="77">
        <f t="shared" si="23"/>
        <v>1007</v>
      </c>
      <c r="R83" s="77">
        <f t="shared" si="23"/>
        <v>166</v>
      </c>
      <c r="S83" s="77">
        <f t="shared" si="23"/>
        <v>166</v>
      </c>
      <c r="T83" s="77">
        <f t="shared" si="23"/>
        <v>716</v>
      </c>
      <c r="U83" s="77">
        <f t="shared" si="23"/>
        <v>666</v>
      </c>
      <c r="V83" s="77">
        <f t="shared" si="23"/>
        <v>530</v>
      </c>
      <c r="W83" s="77">
        <f t="shared" si="23"/>
        <v>878</v>
      </c>
      <c r="X83" s="77">
        <f t="shared" si="23"/>
        <v>488</v>
      </c>
      <c r="Y83" s="77">
        <f t="shared" si="23"/>
        <v>0</v>
      </c>
      <c r="Z83" s="77">
        <f t="shared" si="23"/>
        <v>356</v>
      </c>
      <c r="AA83" s="77">
        <f t="shared" si="23"/>
        <v>716</v>
      </c>
      <c r="AB83" s="77">
        <f t="shared" si="23"/>
        <v>647</v>
      </c>
      <c r="AC83" s="77">
        <f t="shared" si="23"/>
        <v>530</v>
      </c>
      <c r="AD83" s="77">
        <f t="shared" si="23"/>
        <v>836</v>
      </c>
      <c r="AE83" s="77">
        <f t="shared" si="23"/>
        <v>530</v>
      </c>
      <c r="AF83" s="77">
        <f t="shared" si="23"/>
        <v>0</v>
      </c>
    </row>
    <row r="84" spans="1:32" x14ac:dyDescent="0.25">
      <c r="A84" s="38" t="s">
        <v>493</v>
      </c>
      <c r="B84" s="38">
        <f t="shared" ref="B84:AF84" si="24">B28-B56</f>
        <v>1543</v>
      </c>
      <c r="C84" s="77">
        <f t="shared" si="24"/>
        <v>981</v>
      </c>
      <c r="D84" s="77">
        <f t="shared" si="24"/>
        <v>822</v>
      </c>
      <c r="E84" s="77">
        <f t="shared" si="24"/>
        <v>822</v>
      </c>
      <c r="F84" s="77">
        <f t="shared" si="24"/>
        <v>959</v>
      </c>
      <c r="G84" s="77">
        <f t="shared" si="24"/>
        <v>822</v>
      </c>
      <c r="H84" s="77">
        <f t="shared" si="24"/>
        <v>1259</v>
      </c>
      <c r="I84" s="77">
        <f t="shared" si="24"/>
        <v>959</v>
      </c>
      <c r="J84" s="77">
        <f t="shared" si="24"/>
        <v>822</v>
      </c>
      <c r="K84" s="77">
        <f t="shared" si="24"/>
        <v>822</v>
      </c>
      <c r="L84" s="77">
        <f t="shared" si="24"/>
        <v>822</v>
      </c>
      <c r="M84" s="77">
        <f t="shared" si="24"/>
        <v>959</v>
      </c>
      <c r="N84" s="77">
        <f t="shared" si="24"/>
        <v>822</v>
      </c>
      <c r="O84" s="77">
        <f t="shared" si="24"/>
        <v>1259</v>
      </c>
      <c r="P84" s="77">
        <f t="shared" si="24"/>
        <v>959</v>
      </c>
      <c r="Q84" s="77">
        <f t="shared" si="24"/>
        <v>822</v>
      </c>
      <c r="R84" s="77">
        <f t="shared" si="24"/>
        <v>1062</v>
      </c>
      <c r="S84" s="77">
        <f t="shared" si="24"/>
        <v>1062</v>
      </c>
      <c r="T84" s="77">
        <f t="shared" si="24"/>
        <v>1116</v>
      </c>
      <c r="U84" s="77">
        <f t="shared" si="24"/>
        <v>1219</v>
      </c>
      <c r="V84" s="77">
        <f t="shared" si="24"/>
        <v>1320</v>
      </c>
      <c r="W84" s="77">
        <f t="shared" si="24"/>
        <v>1337</v>
      </c>
      <c r="X84" s="77">
        <f t="shared" si="24"/>
        <v>1200</v>
      </c>
      <c r="Y84" s="77">
        <f t="shared" si="24"/>
        <v>909</v>
      </c>
      <c r="Z84" s="77">
        <f t="shared" si="24"/>
        <v>1041</v>
      </c>
      <c r="AA84" s="77">
        <f t="shared" si="24"/>
        <v>1116</v>
      </c>
      <c r="AB84" s="77">
        <f t="shared" si="24"/>
        <v>1219</v>
      </c>
      <c r="AC84" s="77">
        <f t="shared" si="24"/>
        <v>1320</v>
      </c>
      <c r="AD84" s="77">
        <f t="shared" si="24"/>
        <v>1337</v>
      </c>
      <c r="AE84" s="77">
        <f t="shared" si="24"/>
        <v>1219</v>
      </c>
      <c r="AF84" s="77">
        <f t="shared" si="24"/>
        <v>771</v>
      </c>
    </row>
    <row r="85" spans="1:32" ht="15.75" thickBot="1" x14ac:dyDescent="0.3">
      <c r="A85" s="76" t="s">
        <v>494</v>
      </c>
      <c r="B85" s="38">
        <f t="shared" ref="B85:AF85" si="25">B29-B57</f>
        <v>2283</v>
      </c>
      <c r="C85" s="77">
        <f t="shared" si="25"/>
        <v>2042</v>
      </c>
      <c r="D85" s="77">
        <f t="shared" si="25"/>
        <v>2180</v>
      </c>
      <c r="E85" s="77">
        <f t="shared" si="25"/>
        <v>2420</v>
      </c>
      <c r="F85" s="77">
        <f t="shared" si="25"/>
        <v>2412</v>
      </c>
      <c r="G85" s="77">
        <f t="shared" si="25"/>
        <v>2354</v>
      </c>
      <c r="H85" s="77">
        <f t="shared" si="25"/>
        <v>1986</v>
      </c>
      <c r="I85" s="77">
        <f t="shared" si="25"/>
        <v>2341</v>
      </c>
      <c r="J85" s="77">
        <f t="shared" si="25"/>
        <v>2420</v>
      </c>
      <c r="K85" s="77">
        <f t="shared" si="25"/>
        <v>2237</v>
      </c>
      <c r="L85" s="77">
        <f t="shared" si="25"/>
        <v>2411</v>
      </c>
      <c r="M85" s="77">
        <f t="shared" si="25"/>
        <v>2547</v>
      </c>
      <c r="N85" s="77">
        <f t="shared" si="25"/>
        <v>2304</v>
      </c>
      <c r="O85" s="77">
        <f t="shared" si="25"/>
        <v>2172</v>
      </c>
      <c r="P85" s="77">
        <f t="shared" si="25"/>
        <v>2562</v>
      </c>
      <c r="Q85" s="77">
        <f t="shared" si="25"/>
        <v>2129</v>
      </c>
      <c r="R85" s="77">
        <f t="shared" si="25"/>
        <v>2574</v>
      </c>
      <c r="S85" s="77">
        <f t="shared" si="25"/>
        <v>2513</v>
      </c>
      <c r="T85" s="77">
        <f t="shared" si="25"/>
        <v>3240</v>
      </c>
      <c r="U85" s="77">
        <f t="shared" si="25"/>
        <v>3053</v>
      </c>
      <c r="V85" s="77">
        <f t="shared" si="25"/>
        <v>2759</v>
      </c>
      <c r="W85" s="77">
        <f t="shared" si="25"/>
        <v>2959</v>
      </c>
      <c r="X85" s="77">
        <f t="shared" si="25"/>
        <v>2824</v>
      </c>
      <c r="Y85" s="77">
        <f t="shared" si="25"/>
        <v>1909</v>
      </c>
      <c r="Z85" s="77">
        <f t="shared" si="25"/>
        <v>2692</v>
      </c>
      <c r="AA85" s="77">
        <f t="shared" si="25"/>
        <v>3435</v>
      </c>
      <c r="AB85" s="77">
        <f t="shared" si="25"/>
        <v>3053</v>
      </c>
      <c r="AC85" s="77">
        <f t="shared" si="25"/>
        <v>2696</v>
      </c>
      <c r="AD85" s="77">
        <f t="shared" si="25"/>
        <v>3087</v>
      </c>
      <c r="AE85" s="77">
        <f t="shared" si="25"/>
        <v>2830</v>
      </c>
      <c r="AF85" s="77">
        <f t="shared" si="25"/>
        <v>1769</v>
      </c>
    </row>
    <row r="86" spans="1:32" ht="15.75" thickBot="1" x14ac:dyDescent="0.3">
      <c r="A86" s="56" t="s">
        <v>454</v>
      </c>
      <c r="B86" s="53">
        <f t="shared" ref="B86" si="26">SUM(B62:B85)</f>
        <v>31504</v>
      </c>
      <c r="C86" s="54">
        <f t="shared" ref="C86" si="27">SUM(C62:C85)</f>
        <v>28091</v>
      </c>
      <c r="D86" s="54">
        <f t="shared" ref="D86" si="28">SUM(D62:D85)</f>
        <v>22489</v>
      </c>
      <c r="E86" s="54">
        <f t="shared" ref="E86" si="29">SUM(E62:E85)</f>
        <v>23219</v>
      </c>
      <c r="F86" s="54">
        <f t="shared" ref="F86" si="30">SUM(F62:F85)</f>
        <v>30950</v>
      </c>
      <c r="G86" s="54">
        <f t="shared" ref="G86" si="31">SUM(G62:G85)</f>
        <v>29664</v>
      </c>
      <c r="H86" s="54">
        <f t="shared" ref="H86" si="32">SUM(H62:H85)</f>
        <v>24192</v>
      </c>
      <c r="I86" s="54">
        <f t="shared" ref="I86" si="33">SUM(I62:I85)</f>
        <v>31401</v>
      </c>
      <c r="J86" s="54">
        <f t="shared" ref="J86" si="34">SUM(J62:J85)</f>
        <v>29371</v>
      </c>
      <c r="K86" s="54">
        <f t="shared" ref="K86" si="35">SUM(K62:K85)</f>
        <v>22916</v>
      </c>
      <c r="L86" s="54">
        <f t="shared" ref="L86" si="36">SUM(L62:L85)</f>
        <v>22966</v>
      </c>
      <c r="M86" s="54">
        <f t="shared" ref="M86" si="37">SUM(M62:M85)</f>
        <v>30466</v>
      </c>
      <c r="N86" s="54">
        <f t="shared" ref="N86" si="38">SUM(N62:N85)</f>
        <v>29675</v>
      </c>
      <c r="O86" s="54">
        <f t="shared" ref="O86" si="39">SUM(O62:O85)</f>
        <v>23810</v>
      </c>
      <c r="P86" s="54">
        <f t="shared" ref="P86" si="40">SUM(P62:P85)</f>
        <v>30945</v>
      </c>
      <c r="Q86" s="54">
        <f t="shared" ref="Q86" si="41">SUM(Q62:Q85)</f>
        <v>29101</v>
      </c>
      <c r="R86" s="54">
        <f t="shared" ref="R86" si="42">SUM(R62:R85)</f>
        <v>25534</v>
      </c>
      <c r="S86" s="54">
        <f t="shared" ref="S86" si="43">SUM(S62:S85)</f>
        <v>25346</v>
      </c>
      <c r="T86" s="54">
        <f t="shared" ref="T86" si="44">SUM(T62:T85)</f>
        <v>29890</v>
      </c>
      <c r="U86" s="54">
        <f t="shared" ref="U86" si="45">SUM(U62:U85)</f>
        <v>28251</v>
      </c>
      <c r="V86" s="54">
        <f t="shared" ref="V86" si="46">SUM(V62:V85)</f>
        <v>25929</v>
      </c>
      <c r="W86" s="54">
        <f t="shared" ref="W86" si="47">SUM(W62:W85)</f>
        <v>29404</v>
      </c>
      <c r="X86" s="54">
        <f t="shared" ref="X86" si="48">SUM(X62:X85)</f>
        <v>27690</v>
      </c>
      <c r="Y86" s="54">
        <f t="shared" ref="Y86" si="49">SUM(Y62:Y85)</f>
        <v>22932</v>
      </c>
      <c r="Z86" s="54">
        <f t="shared" ref="Z86" si="50">SUM(Z62:Z85)</f>
        <v>23561</v>
      </c>
      <c r="AA86" s="54">
        <f t="shared" ref="AA86" si="51">SUM(AA62:AA85)</f>
        <v>29279</v>
      </c>
      <c r="AB86" s="54">
        <f t="shared" ref="AB86" si="52">SUM(AB62:AB85)</f>
        <v>28685</v>
      </c>
      <c r="AC86" s="54">
        <f t="shared" ref="AC86" si="53">SUM(AC62:AC85)</f>
        <v>26114</v>
      </c>
      <c r="AD86" s="54">
        <f t="shared" ref="AD86" si="54">SUM(AD62:AD85)</f>
        <v>29855</v>
      </c>
      <c r="AE86" s="53">
        <f t="shared" ref="AE86:AF86" si="55">SUM(AE62:AE85)</f>
        <v>28057</v>
      </c>
      <c r="AF86" s="53">
        <f t="shared" si="55"/>
        <v>23569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topLeftCell="A57" workbookViewId="0">
      <selection activeCell="P26" sqref="P26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19" t="s">
        <v>510</v>
      </c>
      <c r="T1" s="20">
        <v>45627</v>
      </c>
    </row>
    <row r="3" spans="1:32" ht="15.75" thickBot="1" x14ac:dyDescent="0.3"/>
    <row r="4" spans="1:32" x14ac:dyDescent="0.25">
      <c r="A4" s="89" t="s">
        <v>454</v>
      </c>
      <c r="B4" s="179" t="s">
        <v>565</v>
      </c>
      <c r="C4" s="179" t="s">
        <v>566</v>
      </c>
      <c r="D4" s="179" t="s">
        <v>567</v>
      </c>
      <c r="E4" s="179" t="s">
        <v>568</v>
      </c>
      <c r="F4" s="179" t="s">
        <v>569</v>
      </c>
      <c r="G4" s="179" t="s">
        <v>570</v>
      </c>
      <c r="H4" s="179" t="s">
        <v>571</v>
      </c>
      <c r="I4" s="179" t="s">
        <v>572</v>
      </c>
      <c r="J4" s="179" t="s">
        <v>573</v>
      </c>
      <c r="K4" s="179" t="s">
        <v>574</v>
      </c>
      <c r="L4" s="179" t="s">
        <v>575</v>
      </c>
      <c r="M4" s="179" t="s">
        <v>576</v>
      </c>
      <c r="N4" s="179" t="s">
        <v>577</v>
      </c>
      <c r="O4" s="179" t="s">
        <v>578</v>
      </c>
      <c r="P4" s="179" t="s">
        <v>579</v>
      </c>
      <c r="Q4" s="179" t="s">
        <v>580</v>
      </c>
      <c r="R4" s="179" t="s">
        <v>581</v>
      </c>
      <c r="S4" s="179" t="s">
        <v>582</v>
      </c>
      <c r="T4" s="179" t="s">
        <v>583</v>
      </c>
      <c r="U4" s="179" t="s">
        <v>584</v>
      </c>
      <c r="V4" s="179" t="s">
        <v>585</v>
      </c>
      <c r="W4" s="179" t="s">
        <v>586</v>
      </c>
      <c r="X4" s="179" t="s">
        <v>587</v>
      </c>
      <c r="Y4" s="179" t="s">
        <v>588</v>
      </c>
      <c r="Z4" s="179" t="s">
        <v>589</v>
      </c>
      <c r="AA4" s="179" t="s">
        <v>590</v>
      </c>
      <c r="AB4" s="179" t="s">
        <v>591</v>
      </c>
      <c r="AC4" s="179" t="s">
        <v>592</v>
      </c>
      <c r="AD4" s="179" t="s">
        <v>593</v>
      </c>
      <c r="AE4" s="179" t="s">
        <v>594</v>
      </c>
      <c r="AF4" s="180" t="s">
        <v>595</v>
      </c>
    </row>
    <row r="5" spans="1:32" x14ac:dyDescent="0.25">
      <c r="A5" s="181" t="s">
        <v>511</v>
      </c>
      <c r="B5" s="182" t="s">
        <v>512</v>
      </c>
      <c r="C5" s="182" t="s">
        <v>512</v>
      </c>
      <c r="D5" s="182" t="s">
        <v>512</v>
      </c>
      <c r="E5" s="182" t="s">
        <v>512</v>
      </c>
      <c r="F5" s="182" t="s">
        <v>512</v>
      </c>
      <c r="G5" s="182" t="s">
        <v>512</v>
      </c>
      <c r="H5" s="182" t="s">
        <v>512</v>
      </c>
      <c r="I5" s="182" t="s">
        <v>512</v>
      </c>
      <c r="J5" s="182" t="s">
        <v>512</v>
      </c>
      <c r="K5" s="182" t="s">
        <v>512</v>
      </c>
      <c r="L5" s="182" t="s">
        <v>512</v>
      </c>
      <c r="M5" s="182" t="s">
        <v>512</v>
      </c>
      <c r="N5" s="182" t="s">
        <v>512</v>
      </c>
      <c r="O5" s="182" t="s">
        <v>512</v>
      </c>
      <c r="P5" s="182" t="s">
        <v>512</v>
      </c>
      <c r="Q5" s="182" t="s">
        <v>512</v>
      </c>
      <c r="R5" s="182" t="s">
        <v>512</v>
      </c>
      <c r="S5" s="182" t="s">
        <v>512</v>
      </c>
      <c r="T5" s="182" t="s">
        <v>512</v>
      </c>
      <c r="U5" s="182" t="s">
        <v>512</v>
      </c>
      <c r="V5" s="182" t="s">
        <v>512</v>
      </c>
      <c r="W5" s="182" t="s">
        <v>512</v>
      </c>
      <c r="X5" s="182" t="s">
        <v>512</v>
      </c>
      <c r="Y5" s="182" t="s">
        <v>512</v>
      </c>
      <c r="Z5" s="182" t="s">
        <v>512</v>
      </c>
      <c r="AA5" s="182" t="s">
        <v>512</v>
      </c>
      <c r="AB5" s="182" t="s">
        <v>512</v>
      </c>
      <c r="AC5" s="182" t="s">
        <v>512</v>
      </c>
      <c r="AD5" s="182" t="s">
        <v>512</v>
      </c>
      <c r="AE5" s="182" t="s">
        <v>512</v>
      </c>
      <c r="AF5" s="183" t="s">
        <v>512</v>
      </c>
    </row>
    <row r="6" spans="1:32" x14ac:dyDescent="0.25">
      <c r="A6" s="174" t="s">
        <v>471</v>
      </c>
      <c r="B6" s="177">
        <v>1838</v>
      </c>
      <c r="C6" s="177">
        <v>2865</v>
      </c>
      <c r="D6" s="177">
        <v>1561</v>
      </c>
      <c r="E6" s="177">
        <v>875</v>
      </c>
      <c r="F6" s="177">
        <v>695</v>
      </c>
      <c r="G6" s="177">
        <v>881</v>
      </c>
      <c r="H6" s="177">
        <v>1243</v>
      </c>
      <c r="I6" s="177">
        <v>1121</v>
      </c>
      <c r="J6" s="177">
        <v>865</v>
      </c>
      <c r="K6" s="177">
        <v>898</v>
      </c>
      <c r="L6" s="177">
        <v>536</v>
      </c>
      <c r="M6" s="177">
        <v>536</v>
      </c>
      <c r="N6" s="177">
        <v>722</v>
      </c>
      <c r="O6" s="177">
        <v>1240</v>
      </c>
      <c r="P6" s="177">
        <v>1121</v>
      </c>
      <c r="Q6" s="177">
        <v>865</v>
      </c>
      <c r="R6" s="177">
        <v>712</v>
      </c>
      <c r="S6" s="177">
        <v>962</v>
      </c>
      <c r="T6" s="177">
        <v>600</v>
      </c>
      <c r="U6" s="177">
        <v>888</v>
      </c>
      <c r="V6" s="177">
        <v>1198</v>
      </c>
      <c r="W6" s="177">
        <v>1203</v>
      </c>
      <c r="X6" s="177">
        <v>1012</v>
      </c>
      <c r="Y6" s="177">
        <v>1012</v>
      </c>
      <c r="Z6" s="177">
        <v>352</v>
      </c>
      <c r="AA6" s="177">
        <v>166</v>
      </c>
      <c r="AB6" s="177">
        <v>1012</v>
      </c>
      <c r="AC6" s="177">
        <v>1198</v>
      </c>
      <c r="AD6" s="177">
        <v>1203</v>
      </c>
      <c r="AE6" s="177">
        <v>1206</v>
      </c>
      <c r="AF6" s="178">
        <v>1012</v>
      </c>
    </row>
    <row r="7" spans="1:32" x14ac:dyDescent="0.25">
      <c r="A7" s="174" t="s">
        <v>472</v>
      </c>
      <c r="B7" s="174">
        <v>714</v>
      </c>
      <c r="C7" s="174">
        <v>395</v>
      </c>
      <c r="D7" s="174">
        <v>372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>
        <v>0</v>
      </c>
      <c r="V7" s="174">
        <v>143</v>
      </c>
      <c r="W7" s="174">
        <v>143</v>
      </c>
      <c r="X7" s="174">
        <v>143</v>
      </c>
      <c r="Y7" s="174">
        <v>143</v>
      </c>
      <c r="Z7" s="174">
        <v>0</v>
      </c>
      <c r="AA7" s="174">
        <v>0</v>
      </c>
      <c r="AB7" s="174">
        <v>143</v>
      </c>
      <c r="AC7" s="174">
        <v>143</v>
      </c>
      <c r="AD7" s="174">
        <v>143</v>
      </c>
      <c r="AE7" s="174">
        <v>143</v>
      </c>
      <c r="AF7" s="174">
        <v>143</v>
      </c>
    </row>
    <row r="8" spans="1:32" x14ac:dyDescent="0.25">
      <c r="A8" s="174" t="s">
        <v>473</v>
      </c>
      <c r="B8" s="174">
        <v>234</v>
      </c>
      <c r="C8" s="174">
        <v>234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4">
        <v>0</v>
      </c>
      <c r="U8" s="174">
        <v>0</v>
      </c>
      <c r="V8" s="174">
        <v>0</v>
      </c>
      <c r="W8" s="174">
        <v>0</v>
      </c>
      <c r="X8" s="174">
        <v>0</v>
      </c>
      <c r="Y8" s="174">
        <v>0</v>
      </c>
      <c r="Z8" s="174">
        <v>0</v>
      </c>
      <c r="AA8" s="174">
        <v>0</v>
      </c>
      <c r="AB8" s="174">
        <v>0</v>
      </c>
      <c r="AC8" s="174">
        <v>0</v>
      </c>
      <c r="AD8" s="174">
        <v>0</v>
      </c>
      <c r="AE8" s="174">
        <v>0</v>
      </c>
      <c r="AF8" s="174">
        <v>0</v>
      </c>
    </row>
    <row r="9" spans="1:32" x14ac:dyDescent="0.25">
      <c r="A9" s="174" t="s">
        <v>474</v>
      </c>
      <c r="B9" s="174">
        <v>0</v>
      </c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74">
        <v>0</v>
      </c>
      <c r="U9" s="174">
        <v>0</v>
      </c>
      <c r="V9" s="174">
        <v>0</v>
      </c>
      <c r="W9" s="174">
        <v>0</v>
      </c>
      <c r="X9" s="174">
        <v>0</v>
      </c>
      <c r="Y9" s="174">
        <v>0</v>
      </c>
      <c r="Z9" s="174">
        <v>0</v>
      </c>
      <c r="AA9" s="174">
        <v>0</v>
      </c>
      <c r="AB9" s="174">
        <v>0</v>
      </c>
      <c r="AC9" s="174">
        <v>0</v>
      </c>
      <c r="AD9" s="174">
        <v>0</v>
      </c>
      <c r="AE9" s="174">
        <v>0</v>
      </c>
      <c r="AF9" s="174">
        <v>0</v>
      </c>
    </row>
    <row r="10" spans="1:32" x14ac:dyDescent="0.25">
      <c r="A10" s="174" t="s">
        <v>475</v>
      </c>
      <c r="B10" s="174">
        <v>0</v>
      </c>
      <c r="C10" s="174">
        <v>0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4">
        <v>0</v>
      </c>
      <c r="X10" s="174">
        <v>0</v>
      </c>
      <c r="Y10" s="174">
        <v>0</v>
      </c>
      <c r="Z10" s="174">
        <v>0</v>
      </c>
      <c r="AA10" s="174">
        <v>0</v>
      </c>
      <c r="AB10" s="174">
        <v>0</v>
      </c>
      <c r="AC10" s="174">
        <v>0</v>
      </c>
      <c r="AD10" s="174">
        <v>0</v>
      </c>
      <c r="AE10" s="174">
        <v>0</v>
      </c>
      <c r="AF10" s="174">
        <v>0</v>
      </c>
    </row>
    <row r="11" spans="1:32" x14ac:dyDescent="0.25">
      <c r="A11" s="174" t="s">
        <v>476</v>
      </c>
      <c r="B11" s="174">
        <v>0</v>
      </c>
      <c r="C11" s="174">
        <v>159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4">
        <v>0</v>
      </c>
      <c r="U11" s="174">
        <v>0</v>
      </c>
      <c r="V11" s="174">
        <v>178</v>
      </c>
      <c r="W11" s="174">
        <v>0</v>
      </c>
      <c r="X11" s="174">
        <v>159</v>
      </c>
      <c r="Y11" s="174">
        <v>0</v>
      </c>
      <c r="Z11" s="174">
        <v>0</v>
      </c>
      <c r="AA11" s="174">
        <v>0</v>
      </c>
      <c r="AB11" s="174">
        <v>0</v>
      </c>
      <c r="AC11" s="174">
        <v>178</v>
      </c>
      <c r="AD11" s="174">
        <v>0</v>
      </c>
      <c r="AE11" s="174">
        <v>159</v>
      </c>
      <c r="AF11" s="174">
        <v>0</v>
      </c>
    </row>
    <row r="12" spans="1:32" x14ac:dyDescent="0.25">
      <c r="A12" s="174" t="s">
        <v>477</v>
      </c>
      <c r="B12" s="174">
        <v>2281</v>
      </c>
      <c r="C12" s="174">
        <v>1570</v>
      </c>
      <c r="D12" s="174">
        <v>1109</v>
      </c>
      <c r="E12" s="174">
        <v>352</v>
      </c>
      <c r="F12" s="174">
        <v>810</v>
      </c>
      <c r="G12" s="174">
        <v>810</v>
      </c>
      <c r="H12" s="174">
        <v>1726</v>
      </c>
      <c r="I12" s="174">
        <v>1653</v>
      </c>
      <c r="J12" s="174">
        <v>969</v>
      </c>
      <c r="K12" s="174">
        <v>581</v>
      </c>
      <c r="L12" s="174">
        <v>581</v>
      </c>
      <c r="M12" s="174">
        <v>810</v>
      </c>
      <c r="N12" s="174">
        <v>1653</v>
      </c>
      <c r="O12" s="174">
        <v>1408</v>
      </c>
      <c r="P12" s="174">
        <v>1653</v>
      </c>
      <c r="Q12" s="174">
        <v>988</v>
      </c>
      <c r="R12" s="174">
        <v>581</v>
      </c>
      <c r="S12" s="174">
        <v>352</v>
      </c>
      <c r="T12" s="174">
        <v>1424</v>
      </c>
      <c r="U12" s="174">
        <v>1042</v>
      </c>
      <c r="V12" s="174">
        <v>1742</v>
      </c>
      <c r="W12" s="174">
        <v>1042</v>
      </c>
      <c r="X12" s="174">
        <v>1042</v>
      </c>
      <c r="Y12" s="174">
        <v>581</v>
      </c>
      <c r="Z12" s="174">
        <v>0</v>
      </c>
      <c r="AA12" s="174">
        <v>1042</v>
      </c>
      <c r="AB12" s="174">
        <v>1042</v>
      </c>
      <c r="AC12" s="174">
        <v>1742</v>
      </c>
      <c r="AD12" s="174">
        <v>1042</v>
      </c>
      <c r="AE12" s="174">
        <v>1042</v>
      </c>
      <c r="AF12" s="174">
        <v>581</v>
      </c>
    </row>
    <row r="13" spans="1:32" x14ac:dyDescent="0.25">
      <c r="A13" s="174" t="s">
        <v>478</v>
      </c>
      <c r="B13" s="174">
        <v>3866</v>
      </c>
      <c r="C13" s="174">
        <v>4214</v>
      </c>
      <c r="D13" s="174">
        <v>3696</v>
      </c>
      <c r="E13" s="174">
        <v>3388</v>
      </c>
      <c r="F13" s="174">
        <v>4390</v>
      </c>
      <c r="G13" s="174">
        <v>4390</v>
      </c>
      <c r="H13" s="174">
        <v>3360</v>
      </c>
      <c r="I13" s="174">
        <v>5294</v>
      </c>
      <c r="J13" s="174">
        <v>4390</v>
      </c>
      <c r="K13" s="174">
        <v>3916</v>
      </c>
      <c r="L13" s="174">
        <v>3916</v>
      </c>
      <c r="M13" s="174">
        <v>4390</v>
      </c>
      <c r="N13" s="174">
        <v>5470</v>
      </c>
      <c r="O13" s="174">
        <v>3360</v>
      </c>
      <c r="P13" s="174">
        <v>5294</v>
      </c>
      <c r="Q13" s="174">
        <v>4390</v>
      </c>
      <c r="R13" s="174">
        <v>3686</v>
      </c>
      <c r="S13" s="174">
        <v>4038</v>
      </c>
      <c r="T13" s="174">
        <v>5294</v>
      </c>
      <c r="U13" s="174">
        <v>4340</v>
      </c>
      <c r="V13" s="174">
        <v>4791</v>
      </c>
      <c r="W13" s="174">
        <v>4164</v>
      </c>
      <c r="X13" s="174">
        <v>4520</v>
      </c>
      <c r="Y13" s="174">
        <v>4214</v>
      </c>
      <c r="Z13" s="174">
        <v>2523</v>
      </c>
      <c r="AA13" s="174">
        <v>4340</v>
      </c>
      <c r="AB13" s="174">
        <v>4340</v>
      </c>
      <c r="AC13" s="174">
        <v>5141</v>
      </c>
      <c r="AD13" s="174">
        <v>4164</v>
      </c>
      <c r="AE13" s="174">
        <v>4520</v>
      </c>
      <c r="AF13" s="174">
        <v>4214</v>
      </c>
    </row>
    <row r="14" spans="1:32" x14ac:dyDescent="0.25">
      <c r="A14" s="174" t="s">
        <v>479</v>
      </c>
      <c r="B14" s="174">
        <v>6109</v>
      </c>
      <c r="C14" s="174">
        <v>6412</v>
      </c>
      <c r="D14" s="174">
        <v>5292</v>
      </c>
      <c r="E14" s="174">
        <v>4886</v>
      </c>
      <c r="F14" s="174">
        <v>5628</v>
      </c>
      <c r="G14" s="174">
        <v>5516</v>
      </c>
      <c r="H14" s="174">
        <v>5597</v>
      </c>
      <c r="I14" s="174">
        <v>6684</v>
      </c>
      <c r="J14" s="174">
        <v>5455</v>
      </c>
      <c r="K14" s="174">
        <v>5143</v>
      </c>
      <c r="L14" s="174">
        <v>5465</v>
      </c>
      <c r="M14" s="174">
        <v>5641</v>
      </c>
      <c r="N14" s="174">
        <v>6515</v>
      </c>
      <c r="O14" s="174">
        <v>5591</v>
      </c>
      <c r="P14" s="174">
        <v>6684</v>
      </c>
      <c r="Q14" s="174">
        <v>5269</v>
      </c>
      <c r="R14" s="174">
        <v>5089</v>
      </c>
      <c r="S14" s="174">
        <v>5233</v>
      </c>
      <c r="T14" s="174">
        <v>6363</v>
      </c>
      <c r="U14" s="174">
        <v>5993</v>
      </c>
      <c r="V14" s="174">
        <v>3755</v>
      </c>
      <c r="W14" s="174">
        <v>5815</v>
      </c>
      <c r="X14" s="174">
        <v>5817</v>
      </c>
      <c r="Y14" s="174">
        <v>4528</v>
      </c>
      <c r="Z14" s="174">
        <v>3186</v>
      </c>
      <c r="AA14" s="174">
        <v>5967</v>
      </c>
      <c r="AB14" s="174">
        <v>5993</v>
      </c>
      <c r="AC14" s="174">
        <v>3911</v>
      </c>
      <c r="AD14" s="174">
        <v>6020</v>
      </c>
      <c r="AE14" s="174">
        <v>5798</v>
      </c>
      <c r="AF14" s="174">
        <v>4686</v>
      </c>
    </row>
    <row r="15" spans="1:32" x14ac:dyDescent="0.25">
      <c r="A15" s="174" t="s">
        <v>480</v>
      </c>
      <c r="B15" s="174">
        <v>4716</v>
      </c>
      <c r="C15" s="174">
        <v>4937</v>
      </c>
      <c r="D15" s="174">
        <v>5188</v>
      </c>
      <c r="E15" s="174">
        <v>5178</v>
      </c>
      <c r="F15" s="174">
        <v>5368</v>
      </c>
      <c r="G15" s="174">
        <v>5649</v>
      </c>
      <c r="H15" s="174">
        <v>4098</v>
      </c>
      <c r="I15" s="174">
        <v>4251</v>
      </c>
      <c r="J15" s="174">
        <v>5512</v>
      </c>
      <c r="K15" s="174">
        <v>4974</v>
      </c>
      <c r="L15" s="174">
        <v>4792</v>
      </c>
      <c r="M15" s="174">
        <v>5368</v>
      </c>
      <c r="N15" s="174">
        <v>4184</v>
      </c>
      <c r="O15" s="174">
        <v>4374</v>
      </c>
      <c r="P15" s="174">
        <v>4439</v>
      </c>
      <c r="Q15" s="174">
        <v>5638</v>
      </c>
      <c r="R15" s="174">
        <v>4362</v>
      </c>
      <c r="S15" s="174">
        <v>4634</v>
      </c>
      <c r="T15" s="174">
        <v>4379</v>
      </c>
      <c r="U15" s="174">
        <v>5735</v>
      </c>
      <c r="V15" s="174">
        <v>4509</v>
      </c>
      <c r="W15" s="174">
        <v>5196</v>
      </c>
      <c r="X15" s="174">
        <v>5453</v>
      </c>
      <c r="Y15" s="174">
        <v>5339</v>
      </c>
      <c r="Z15" s="174">
        <v>4945</v>
      </c>
      <c r="AA15" s="174">
        <v>4985</v>
      </c>
      <c r="AB15" s="174">
        <v>5735</v>
      </c>
      <c r="AC15" s="174">
        <v>4353</v>
      </c>
      <c r="AD15" s="174">
        <v>5238</v>
      </c>
      <c r="AE15" s="174">
        <v>5588</v>
      </c>
      <c r="AF15" s="174">
        <v>5419</v>
      </c>
    </row>
    <row r="16" spans="1:32" x14ac:dyDescent="0.25">
      <c r="A16" s="174" t="s">
        <v>481</v>
      </c>
      <c r="B16" s="174">
        <v>6604</v>
      </c>
      <c r="C16" s="174">
        <v>6308</v>
      </c>
      <c r="D16" s="174">
        <v>6296</v>
      </c>
      <c r="E16" s="174">
        <v>6141</v>
      </c>
      <c r="F16" s="174">
        <v>6945</v>
      </c>
      <c r="G16" s="174">
        <v>6741</v>
      </c>
      <c r="H16" s="174">
        <v>5611</v>
      </c>
      <c r="I16" s="174">
        <v>7031</v>
      </c>
      <c r="J16" s="174">
        <v>6926</v>
      </c>
      <c r="K16" s="174">
        <v>6145</v>
      </c>
      <c r="L16" s="174">
        <v>6341</v>
      </c>
      <c r="M16" s="174">
        <v>6768</v>
      </c>
      <c r="N16" s="174">
        <v>6662</v>
      </c>
      <c r="O16" s="174">
        <v>5149</v>
      </c>
      <c r="P16" s="174">
        <v>6569</v>
      </c>
      <c r="Q16" s="174">
        <v>6704</v>
      </c>
      <c r="R16" s="174">
        <v>6746</v>
      </c>
      <c r="S16" s="174">
        <v>7143</v>
      </c>
      <c r="T16" s="174">
        <v>5657</v>
      </c>
      <c r="U16" s="174">
        <v>5231</v>
      </c>
      <c r="V16" s="174">
        <v>3678</v>
      </c>
      <c r="W16" s="174">
        <v>5684</v>
      </c>
      <c r="X16" s="174">
        <v>5255</v>
      </c>
      <c r="Y16" s="174">
        <v>5247</v>
      </c>
      <c r="Z16" s="174">
        <v>5147</v>
      </c>
      <c r="AA16" s="174">
        <v>5498</v>
      </c>
      <c r="AB16" s="174">
        <v>5218</v>
      </c>
      <c r="AC16" s="174">
        <v>3844</v>
      </c>
      <c r="AD16" s="174">
        <v>5512</v>
      </c>
      <c r="AE16" s="174">
        <v>5297</v>
      </c>
      <c r="AF16" s="174">
        <v>5247</v>
      </c>
    </row>
    <row r="17" spans="1:32" x14ac:dyDescent="0.25">
      <c r="A17" s="174" t="s">
        <v>482</v>
      </c>
      <c r="B17" s="174">
        <v>4576</v>
      </c>
      <c r="C17" s="174">
        <v>6411</v>
      </c>
      <c r="D17" s="174">
        <v>5003</v>
      </c>
      <c r="E17" s="174">
        <v>5524</v>
      </c>
      <c r="F17" s="174">
        <v>5858</v>
      </c>
      <c r="G17" s="174">
        <v>6231</v>
      </c>
      <c r="H17" s="174">
        <v>4186</v>
      </c>
      <c r="I17" s="174">
        <v>6061</v>
      </c>
      <c r="J17" s="174">
        <v>6389</v>
      </c>
      <c r="K17" s="174">
        <v>5160</v>
      </c>
      <c r="L17" s="174">
        <v>5471</v>
      </c>
      <c r="M17" s="174">
        <v>5877</v>
      </c>
      <c r="N17" s="174">
        <v>5952</v>
      </c>
      <c r="O17" s="174">
        <v>4186</v>
      </c>
      <c r="P17" s="174">
        <v>5843</v>
      </c>
      <c r="Q17" s="174">
        <v>6203</v>
      </c>
      <c r="R17" s="174">
        <v>5391</v>
      </c>
      <c r="S17" s="174">
        <v>5763</v>
      </c>
      <c r="T17" s="174">
        <v>5658</v>
      </c>
      <c r="U17" s="174">
        <v>6544</v>
      </c>
      <c r="V17" s="174">
        <v>3945</v>
      </c>
      <c r="W17" s="174">
        <v>6544</v>
      </c>
      <c r="X17" s="174">
        <v>6702</v>
      </c>
      <c r="Y17" s="174">
        <v>5149</v>
      </c>
      <c r="Z17" s="174">
        <v>4965</v>
      </c>
      <c r="AA17" s="174">
        <v>6358</v>
      </c>
      <c r="AB17" s="174">
        <v>6544</v>
      </c>
      <c r="AC17" s="174">
        <v>3960</v>
      </c>
      <c r="AD17" s="174">
        <v>6518</v>
      </c>
      <c r="AE17" s="174">
        <v>6702</v>
      </c>
      <c r="AF17" s="174">
        <v>5331</v>
      </c>
    </row>
    <row r="18" spans="1:32" x14ac:dyDescent="0.25">
      <c r="A18" s="174" t="s">
        <v>483</v>
      </c>
      <c r="B18" s="174">
        <v>5305</v>
      </c>
      <c r="C18" s="174">
        <v>6202</v>
      </c>
      <c r="D18" s="174">
        <v>6154</v>
      </c>
      <c r="E18" s="174">
        <v>5446</v>
      </c>
      <c r="F18" s="174">
        <v>7920</v>
      </c>
      <c r="G18" s="174">
        <v>8053</v>
      </c>
      <c r="H18" s="174">
        <v>5565</v>
      </c>
      <c r="I18" s="174">
        <v>8213</v>
      </c>
      <c r="J18" s="174">
        <v>7317</v>
      </c>
      <c r="K18" s="174">
        <v>5641</v>
      </c>
      <c r="L18" s="174">
        <v>5513</v>
      </c>
      <c r="M18" s="174">
        <v>7942</v>
      </c>
      <c r="N18" s="174">
        <v>8175</v>
      </c>
      <c r="O18" s="174">
        <v>5434</v>
      </c>
      <c r="P18" s="174">
        <v>7985</v>
      </c>
      <c r="Q18" s="174">
        <v>7275</v>
      </c>
      <c r="R18" s="174">
        <v>5610</v>
      </c>
      <c r="S18" s="174">
        <v>5426</v>
      </c>
      <c r="T18" s="174">
        <v>5882</v>
      </c>
      <c r="U18" s="174">
        <v>5368</v>
      </c>
      <c r="V18" s="174">
        <v>4988</v>
      </c>
      <c r="W18" s="174">
        <v>5616</v>
      </c>
      <c r="X18" s="174">
        <v>5363</v>
      </c>
      <c r="Y18" s="174">
        <v>5180</v>
      </c>
      <c r="Z18" s="174">
        <v>4358</v>
      </c>
      <c r="AA18" s="174">
        <v>5659</v>
      </c>
      <c r="AB18" s="174">
        <v>5202</v>
      </c>
      <c r="AC18" s="174">
        <v>4988</v>
      </c>
      <c r="AD18" s="174">
        <v>5658</v>
      </c>
      <c r="AE18" s="174">
        <v>5053</v>
      </c>
      <c r="AF18" s="174">
        <v>5352</v>
      </c>
    </row>
    <row r="19" spans="1:32" x14ac:dyDescent="0.25">
      <c r="A19" s="174" t="s">
        <v>484</v>
      </c>
      <c r="B19" s="174">
        <v>5746</v>
      </c>
      <c r="C19" s="174">
        <v>5338</v>
      </c>
      <c r="D19" s="174">
        <v>4006</v>
      </c>
      <c r="E19" s="174">
        <v>4179</v>
      </c>
      <c r="F19" s="174">
        <v>4803</v>
      </c>
      <c r="G19" s="174">
        <v>4434</v>
      </c>
      <c r="H19" s="174">
        <v>4802</v>
      </c>
      <c r="I19" s="174">
        <v>5020</v>
      </c>
      <c r="J19" s="174">
        <v>4846</v>
      </c>
      <c r="K19" s="174">
        <v>3826</v>
      </c>
      <c r="L19" s="174">
        <v>3982</v>
      </c>
      <c r="M19" s="174">
        <v>4617</v>
      </c>
      <c r="N19" s="174">
        <v>5674</v>
      </c>
      <c r="O19" s="174">
        <v>4683</v>
      </c>
      <c r="P19" s="174">
        <v>4901</v>
      </c>
      <c r="Q19" s="174">
        <v>4727</v>
      </c>
      <c r="R19" s="174">
        <v>4331</v>
      </c>
      <c r="S19" s="174">
        <v>3921</v>
      </c>
      <c r="T19" s="174">
        <v>5873</v>
      </c>
      <c r="U19" s="174">
        <v>5290</v>
      </c>
      <c r="V19" s="174">
        <v>3528</v>
      </c>
      <c r="W19" s="174">
        <v>5165</v>
      </c>
      <c r="X19" s="174">
        <v>5104</v>
      </c>
      <c r="Y19" s="174">
        <v>4224</v>
      </c>
      <c r="Z19" s="174">
        <v>3948</v>
      </c>
      <c r="AA19" s="174">
        <v>5312</v>
      </c>
      <c r="AB19" s="174">
        <v>5456</v>
      </c>
      <c r="AC19" s="174">
        <v>3372</v>
      </c>
      <c r="AD19" s="174">
        <v>5152</v>
      </c>
      <c r="AE19" s="174">
        <v>5286</v>
      </c>
      <c r="AF19" s="174">
        <v>3993</v>
      </c>
    </row>
    <row r="20" spans="1:32" x14ac:dyDescent="0.25">
      <c r="A20" s="174" t="s">
        <v>485</v>
      </c>
      <c r="B20" s="174">
        <v>6218</v>
      </c>
      <c r="C20" s="174">
        <v>5474</v>
      </c>
      <c r="D20" s="174">
        <v>5490</v>
      </c>
      <c r="E20" s="174">
        <v>5118</v>
      </c>
      <c r="F20" s="174">
        <v>7143</v>
      </c>
      <c r="G20" s="174">
        <v>5994</v>
      </c>
      <c r="H20" s="174">
        <v>5842</v>
      </c>
      <c r="I20" s="174">
        <v>7751</v>
      </c>
      <c r="J20" s="174">
        <v>6213</v>
      </c>
      <c r="K20" s="174">
        <v>5926</v>
      </c>
      <c r="L20" s="174">
        <v>5632</v>
      </c>
      <c r="M20" s="174">
        <v>6708</v>
      </c>
      <c r="N20" s="174">
        <v>6662</v>
      </c>
      <c r="O20" s="174">
        <v>5676</v>
      </c>
      <c r="P20" s="174">
        <v>7663</v>
      </c>
      <c r="Q20" s="174">
        <v>6204</v>
      </c>
      <c r="R20" s="174">
        <v>5872</v>
      </c>
      <c r="S20" s="174">
        <v>4668</v>
      </c>
      <c r="T20" s="174">
        <v>6124</v>
      </c>
      <c r="U20" s="174">
        <v>5217</v>
      </c>
      <c r="V20" s="174">
        <v>4418</v>
      </c>
      <c r="W20" s="174">
        <v>5397</v>
      </c>
      <c r="X20" s="174">
        <v>5594</v>
      </c>
      <c r="Y20" s="174">
        <v>5852</v>
      </c>
      <c r="Z20" s="174">
        <v>4215</v>
      </c>
      <c r="AA20" s="174">
        <v>5054</v>
      </c>
      <c r="AB20" s="174">
        <v>5482</v>
      </c>
      <c r="AC20" s="174">
        <v>4548</v>
      </c>
      <c r="AD20" s="174">
        <v>5384</v>
      </c>
      <c r="AE20" s="174">
        <v>5438</v>
      </c>
      <c r="AF20" s="174">
        <v>6292</v>
      </c>
    </row>
    <row r="21" spans="1:32" x14ac:dyDescent="0.25">
      <c r="A21" s="174" t="s">
        <v>486</v>
      </c>
      <c r="B21" s="174">
        <v>6325</v>
      </c>
      <c r="C21" s="174">
        <v>4680</v>
      </c>
      <c r="D21" s="174">
        <v>6192</v>
      </c>
      <c r="E21" s="174">
        <v>6104</v>
      </c>
      <c r="F21" s="174">
        <v>7682</v>
      </c>
      <c r="G21" s="174">
        <v>6777</v>
      </c>
      <c r="H21" s="174">
        <v>3945</v>
      </c>
      <c r="I21" s="174">
        <v>6595</v>
      </c>
      <c r="J21" s="174">
        <v>6821</v>
      </c>
      <c r="K21" s="174">
        <v>6089</v>
      </c>
      <c r="L21" s="174">
        <v>5901</v>
      </c>
      <c r="M21" s="174">
        <v>7653</v>
      </c>
      <c r="N21" s="174">
        <v>5340</v>
      </c>
      <c r="O21" s="174">
        <v>4251</v>
      </c>
      <c r="P21" s="174">
        <v>6420</v>
      </c>
      <c r="Q21" s="174">
        <v>6629</v>
      </c>
      <c r="R21" s="174">
        <v>6071</v>
      </c>
      <c r="S21" s="174">
        <v>6321</v>
      </c>
      <c r="T21" s="174">
        <v>6994</v>
      </c>
      <c r="U21" s="174">
        <v>5584</v>
      </c>
      <c r="V21" s="174">
        <v>5637</v>
      </c>
      <c r="W21" s="174">
        <v>6276</v>
      </c>
      <c r="X21" s="174">
        <v>5469</v>
      </c>
      <c r="Y21" s="174">
        <v>6486</v>
      </c>
      <c r="Z21" s="174">
        <v>6307</v>
      </c>
      <c r="AA21" s="174">
        <v>6270</v>
      </c>
      <c r="AB21" s="174">
        <v>5605</v>
      </c>
      <c r="AC21" s="174">
        <v>5846</v>
      </c>
      <c r="AD21" s="174">
        <v>6133</v>
      </c>
      <c r="AE21" s="174">
        <v>5482</v>
      </c>
      <c r="AF21" s="174">
        <v>6559</v>
      </c>
    </row>
    <row r="22" spans="1:32" x14ac:dyDescent="0.25">
      <c r="A22" s="174" t="s">
        <v>487</v>
      </c>
      <c r="B22" s="174">
        <v>4465</v>
      </c>
      <c r="C22" s="174">
        <v>4828</v>
      </c>
      <c r="D22" s="174">
        <v>3558</v>
      </c>
      <c r="E22" s="174">
        <v>3206</v>
      </c>
      <c r="F22" s="174">
        <v>4347</v>
      </c>
      <c r="G22" s="174">
        <v>4517</v>
      </c>
      <c r="H22" s="174">
        <v>4150</v>
      </c>
      <c r="I22" s="174">
        <v>4820</v>
      </c>
      <c r="J22" s="174">
        <v>4606</v>
      </c>
      <c r="K22" s="174">
        <v>3571</v>
      </c>
      <c r="L22" s="174">
        <v>3571</v>
      </c>
      <c r="M22" s="174">
        <v>4538</v>
      </c>
      <c r="N22" s="174">
        <v>5090</v>
      </c>
      <c r="O22" s="174">
        <v>4282</v>
      </c>
      <c r="P22" s="174">
        <v>5129</v>
      </c>
      <c r="Q22" s="174">
        <v>4738</v>
      </c>
      <c r="R22" s="174">
        <v>3517</v>
      </c>
      <c r="S22" s="174">
        <v>3812</v>
      </c>
      <c r="T22" s="174">
        <v>3712</v>
      </c>
      <c r="U22" s="174">
        <v>4379</v>
      </c>
      <c r="V22" s="174">
        <v>3706</v>
      </c>
      <c r="W22" s="174">
        <v>4531</v>
      </c>
      <c r="X22" s="174">
        <v>4554</v>
      </c>
      <c r="Y22" s="174">
        <v>3082</v>
      </c>
      <c r="Z22" s="174">
        <v>3743</v>
      </c>
      <c r="AA22" s="174">
        <v>4176</v>
      </c>
      <c r="AB22" s="174">
        <v>4376</v>
      </c>
      <c r="AC22" s="174">
        <v>3706</v>
      </c>
      <c r="AD22" s="174">
        <v>4529</v>
      </c>
      <c r="AE22" s="174">
        <v>4554</v>
      </c>
      <c r="AF22" s="174">
        <v>3415</v>
      </c>
    </row>
    <row r="23" spans="1:32" x14ac:dyDescent="0.25">
      <c r="A23" s="174" t="s">
        <v>488</v>
      </c>
      <c r="B23" s="174">
        <v>5411</v>
      </c>
      <c r="C23" s="174">
        <v>6030</v>
      </c>
      <c r="D23" s="174">
        <v>5994</v>
      </c>
      <c r="E23" s="174">
        <v>6063</v>
      </c>
      <c r="F23" s="174">
        <v>7984</v>
      </c>
      <c r="G23" s="174">
        <v>6762</v>
      </c>
      <c r="H23" s="174">
        <v>5935</v>
      </c>
      <c r="I23" s="174">
        <v>7725</v>
      </c>
      <c r="J23" s="174">
        <v>6927</v>
      </c>
      <c r="K23" s="174">
        <v>6003</v>
      </c>
      <c r="L23" s="174">
        <v>6275</v>
      </c>
      <c r="M23" s="174">
        <v>8079</v>
      </c>
      <c r="N23" s="174">
        <v>6918</v>
      </c>
      <c r="O23" s="174">
        <v>5809</v>
      </c>
      <c r="P23" s="174">
        <v>7775</v>
      </c>
      <c r="Q23" s="174">
        <v>7113</v>
      </c>
      <c r="R23" s="174">
        <v>6490</v>
      </c>
      <c r="S23" s="174">
        <v>6501</v>
      </c>
      <c r="T23" s="174">
        <v>7238</v>
      </c>
      <c r="U23" s="174">
        <v>6141</v>
      </c>
      <c r="V23" s="174">
        <v>5484</v>
      </c>
      <c r="W23" s="174">
        <v>6370</v>
      </c>
      <c r="X23" s="174">
        <v>6076</v>
      </c>
      <c r="Y23" s="174">
        <v>5911</v>
      </c>
      <c r="Z23" s="174">
        <v>6277</v>
      </c>
      <c r="AA23" s="174">
        <v>6789</v>
      </c>
      <c r="AB23" s="174">
        <v>6152</v>
      </c>
      <c r="AC23" s="174">
        <v>5276</v>
      </c>
      <c r="AD23" s="174">
        <v>6370</v>
      </c>
      <c r="AE23" s="174">
        <v>5903</v>
      </c>
      <c r="AF23" s="174">
        <v>6377</v>
      </c>
    </row>
    <row r="24" spans="1:32" x14ac:dyDescent="0.25">
      <c r="A24" s="174" t="s">
        <v>489</v>
      </c>
      <c r="B24" s="174">
        <v>6708</v>
      </c>
      <c r="C24" s="174">
        <v>6891</v>
      </c>
      <c r="D24" s="174">
        <v>4986</v>
      </c>
      <c r="E24" s="174">
        <v>5012</v>
      </c>
      <c r="F24" s="174">
        <v>5367</v>
      </c>
      <c r="G24" s="174">
        <v>5409</v>
      </c>
      <c r="H24" s="174">
        <v>5777</v>
      </c>
      <c r="I24" s="174">
        <v>6279</v>
      </c>
      <c r="J24" s="174">
        <v>5793</v>
      </c>
      <c r="K24" s="174">
        <v>4456</v>
      </c>
      <c r="L24" s="174">
        <v>4645</v>
      </c>
      <c r="M24" s="174">
        <v>5325</v>
      </c>
      <c r="N24" s="174">
        <v>6044</v>
      </c>
      <c r="O24" s="174">
        <v>5777</v>
      </c>
      <c r="P24" s="174">
        <v>5954</v>
      </c>
      <c r="Q24" s="174">
        <v>5637</v>
      </c>
      <c r="R24" s="174">
        <v>4828</v>
      </c>
      <c r="S24" s="174">
        <v>4625</v>
      </c>
      <c r="T24" s="174">
        <v>5979</v>
      </c>
      <c r="U24" s="174">
        <v>5391</v>
      </c>
      <c r="V24" s="174">
        <v>4967</v>
      </c>
      <c r="W24" s="174">
        <v>6118</v>
      </c>
      <c r="X24" s="174">
        <v>5521</v>
      </c>
      <c r="Y24" s="174">
        <v>4523</v>
      </c>
      <c r="Z24" s="174">
        <v>4005</v>
      </c>
      <c r="AA24" s="174">
        <v>5706</v>
      </c>
      <c r="AB24" s="174">
        <v>5389</v>
      </c>
      <c r="AC24" s="174">
        <v>5153</v>
      </c>
      <c r="AD24" s="174">
        <v>6449</v>
      </c>
      <c r="AE24" s="174">
        <v>5749</v>
      </c>
      <c r="AF24" s="174">
        <v>4449</v>
      </c>
    </row>
    <row r="25" spans="1:32" x14ac:dyDescent="0.25">
      <c r="A25" s="174" t="s">
        <v>490</v>
      </c>
      <c r="B25" s="174">
        <v>4196</v>
      </c>
      <c r="C25" s="174">
        <v>5912</v>
      </c>
      <c r="D25" s="174">
        <v>5877</v>
      </c>
      <c r="E25" s="174">
        <v>5880</v>
      </c>
      <c r="F25" s="174">
        <v>6585</v>
      </c>
      <c r="G25" s="174">
        <v>7441</v>
      </c>
      <c r="H25" s="174">
        <v>4478</v>
      </c>
      <c r="I25" s="174">
        <v>6534</v>
      </c>
      <c r="J25" s="174">
        <v>7118</v>
      </c>
      <c r="K25" s="174">
        <v>6439</v>
      </c>
      <c r="L25" s="174">
        <v>6339</v>
      </c>
      <c r="M25" s="174">
        <v>6565</v>
      </c>
      <c r="N25" s="174">
        <v>6405</v>
      </c>
      <c r="O25" s="174">
        <v>4465</v>
      </c>
      <c r="P25" s="174">
        <v>5990</v>
      </c>
      <c r="Q25" s="174">
        <v>7191</v>
      </c>
      <c r="R25" s="174">
        <v>6033</v>
      </c>
      <c r="S25" s="174">
        <v>5591</v>
      </c>
      <c r="T25" s="174">
        <v>5654</v>
      </c>
      <c r="U25" s="174">
        <v>5401</v>
      </c>
      <c r="V25" s="174">
        <v>3971</v>
      </c>
      <c r="W25" s="174">
        <v>5424</v>
      </c>
      <c r="X25" s="174">
        <v>5508</v>
      </c>
      <c r="Y25" s="174">
        <v>4691</v>
      </c>
      <c r="Z25" s="174">
        <v>5591</v>
      </c>
      <c r="AA25" s="174">
        <v>5433</v>
      </c>
      <c r="AB25" s="174">
        <v>5587</v>
      </c>
      <c r="AC25" s="174">
        <v>3971</v>
      </c>
      <c r="AD25" s="174">
        <v>5382</v>
      </c>
      <c r="AE25" s="174">
        <v>5604</v>
      </c>
      <c r="AF25" s="174">
        <v>5081</v>
      </c>
    </row>
    <row r="26" spans="1:32" x14ac:dyDescent="0.25">
      <c r="A26" s="174" t="s">
        <v>491</v>
      </c>
      <c r="B26" s="174">
        <v>8682</v>
      </c>
      <c r="C26" s="174">
        <v>7575</v>
      </c>
      <c r="D26" s="174">
        <v>5726</v>
      </c>
      <c r="E26" s="174">
        <v>4890</v>
      </c>
      <c r="F26" s="174">
        <v>6315</v>
      </c>
      <c r="G26" s="174">
        <v>5943</v>
      </c>
      <c r="H26" s="174">
        <v>3967</v>
      </c>
      <c r="I26" s="174">
        <v>6833</v>
      </c>
      <c r="J26" s="174">
        <v>5953</v>
      </c>
      <c r="K26" s="174">
        <v>5239</v>
      </c>
      <c r="L26" s="174">
        <v>5610</v>
      </c>
      <c r="M26" s="174">
        <v>6315</v>
      </c>
      <c r="N26" s="174">
        <v>6556</v>
      </c>
      <c r="O26" s="174">
        <v>3967</v>
      </c>
      <c r="P26" s="174">
        <v>6852</v>
      </c>
      <c r="Q26" s="174">
        <v>6172</v>
      </c>
      <c r="R26" s="174">
        <v>5305</v>
      </c>
      <c r="S26" s="174">
        <v>6048</v>
      </c>
      <c r="T26" s="174">
        <v>6555</v>
      </c>
      <c r="U26" s="174">
        <v>6388</v>
      </c>
      <c r="V26" s="174">
        <v>7267</v>
      </c>
      <c r="W26" s="174">
        <v>6729</v>
      </c>
      <c r="X26" s="174">
        <v>6173</v>
      </c>
      <c r="Y26" s="174">
        <v>3400</v>
      </c>
      <c r="Z26" s="174">
        <v>5033</v>
      </c>
      <c r="AA26" s="174">
        <v>6745</v>
      </c>
      <c r="AB26" s="174">
        <v>6237</v>
      </c>
      <c r="AC26" s="174">
        <v>7267</v>
      </c>
      <c r="AD26" s="174">
        <v>6729</v>
      </c>
      <c r="AE26" s="174">
        <v>6173</v>
      </c>
      <c r="AF26" s="174">
        <v>3281</v>
      </c>
    </row>
    <row r="27" spans="1:32" x14ac:dyDescent="0.25">
      <c r="A27" s="174" t="s">
        <v>492</v>
      </c>
      <c r="B27" s="174">
        <v>5783</v>
      </c>
      <c r="C27" s="174">
        <v>5646</v>
      </c>
      <c r="D27" s="174">
        <v>3968</v>
      </c>
      <c r="E27" s="174">
        <v>3877</v>
      </c>
      <c r="F27" s="174">
        <v>5282</v>
      </c>
      <c r="G27" s="174">
        <v>4627</v>
      </c>
      <c r="H27" s="174">
        <v>3673</v>
      </c>
      <c r="I27" s="174">
        <v>7288</v>
      </c>
      <c r="J27" s="174">
        <v>4613</v>
      </c>
      <c r="K27" s="174">
        <v>3485</v>
      </c>
      <c r="L27" s="174">
        <v>4001</v>
      </c>
      <c r="M27" s="174">
        <v>5282</v>
      </c>
      <c r="N27" s="174">
        <v>6926</v>
      </c>
      <c r="O27" s="174">
        <v>3554</v>
      </c>
      <c r="P27" s="174">
        <v>7156</v>
      </c>
      <c r="Q27" s="174">
        <v>4344</v>
      </c>
      <c r="R27" s="174">
        <v>3574</v>
      </c>
      <c r="S27" s="174">
        <v>4044</v>
      </c>
      <c r="T27" s="174">
        <v>7918</v>
      </c>
      <c r="U27" s="174">
        <v>7077</v>
      </c>
      <c r="V27" s="174">
        <v>6226</v>
      </c>
      <c r="W27" s="174">
        <v>6674</v>
      </c>
      <c r="X27" s="174">
        <v>7039</v>
      </c>
      <c r="Y27" s="174">
        <v>2847</v>
      </c>
      <c r="Z27" s="174">
        <v>4223</v>
      </c>
      <c r="AA27" s="174">
        <v>6853</v>
      </c>
      <c r="AB27" s="174">
        <v>7077</v>
      </c>
      <c r="AC27" s="174">
        <v>6070</v>
      </c>
      <c r="AD27" s="174">
        <v>6674</v>
      </c>
      <c r="AE27" s="174">
        <v>7058</v>
      </c>
      <c r="AF27" s="174">
        <v>3564</v>
      </c>
    </row>
    <row r="28" spans="1:32" x14ac:dyDescent="0.25">
      <c r="A28" s="174" t="s">
        <v>493</v>
      </c>
      <c r="B28" s="174">
        <v>6715</v>
      </c>
      <c r="C28" s="174">
        <v>7218</v>
      </c>
      <c r="D28" s="174">
        <v>4310</v>
      </c>
      <c r="E28" s="174">
        <v>3609</v>
      </c>
      <c r="F28" s="174">
        <v>6026</v>
      </c>
      <c r="G28" s="174">
        <v>7381</v>
      </c>
      <c r="H28" s="174">
        <v>3764</v>
      </c>
      <c r="I28" s="174">
        <v>6521</v>
      </c>
      <c r="J28" s="174">
        <v>6923</v>
      </c>
      <c r="K28" s="174">
        <v>3235</v>
      </c>
      <c r="L28" s="174">
        <v>3420</v>
      </c>
      <c r="M28" s="174">
        <v>6024</v>
      </c>
      <c r="N28" s="174">
        <v>7470</v>
      </c>
      <c r="O28" s="174">
        <v>3775</v>
      </c>
      <c r="P28" s="174">
        <v>6716</v>
      </c>
      <c r="Q28" s="174">
        <v>6853</v>
      </c>
      <c r="R28" s="174">
        <v>3704</v>
      </c>
      <c r="S28" s="174">
        <v>4241</v>
      </c>
      <c r="T28" s="174">
        <v>5910</v>
      </c>
      <c r="U28" s="174">
        <v>6007</v>
      </c>
      <c r="V28" s="174">
        <v>6334</v>
      </c>
      <c r="W28" s="174">
        <v>6636</v>
      </c>
      <c r="X28" s="174">
        <v>5765</v>
      </c>
      <c r="Y28" s="174">
        <v>2475</v>
      </c>
      <c r="Z28" s="174">
        <v>3860</v>
      </c>
      <c r="AA28" s="174">
        <v>6412</v>
      </c>
      <c r="AB28" s="174">
        <v>6007</v>
      </c>
      <c r="AC28" s="174">
        <v>6427</v>
      </c>
      <c r="AD28" s="174">
        <v>6777</v>
      </c>
      <c r="AE28" s="174">
        <v>5950</v>
      </c>
      <c r="AF28" s="174">
        <v>2501</v>
      </c>
    </row>
    <row r="29" spans="1:32" ht="15.75" thickBot="1" x14ac:dyDescent="0.3">
      <c r="A29" s="174" t="s">
        <v>494</v>
      </c>
      <c r="B29" s="174">
        <v>6668</v>
      </c>
      <c r="C29" s="174">
        <v>5563</v>
      </c>
      <c r="D29" s="174">
        <v>2345</v>
      </c>
      <c r="E29" s="174">
        <v>2217</v>
      </c>
      <c r="F29" s="174">
        <v>4218</v>
      </c>
      <c r="G29" s="174">
        <v>3143</v>
      </c>
      <c r="H29" s="174">
        <v>1286</v>
      </c>
      <c r="I29" s="174">
        <v>5282</v>
      </c>
      <c r="J29" s="174">
        <v>3165</v>
      </c>
      <c r="K29" s="174">
        <v>2201</v>
      </c>
      <c r="L29" s="174">
        <v>2201</v>
      </c>
      <c r="M29" s="174">
        <v>4377</v>
      </c>
      <c r="N29" s="174">
        <v>3763</v>
      </c>
      <c r="O29" s="174">
        <v>1418</v>
      </c>
      <c r="P29" s="174">
        <v>5414</v>
      </c>
      <c r="Q29" s="174">
        <v>3111</v>
      </c>
      <c r="R29" s="174">
        <v>2999</v>
      </c>
      <c r="S29" s="174">
        <v>3160</v>
      </c>
      <c r="T29" s="174">
        <v>6757</v>
      </c>
      <c r="U29" s="174">
        <v>7206</v>
      </c>
      <c r="V29" s="174">
        <v>5822</v>
      </c>
      <c r="W29" s="174">
        <v>7356</v>
      </c>
      <c r="X29" s="174">
        <v>7044</v>
      </c>
      <c r="Y29" s="174">
        <v>2487</v>
      </c>
      <c r="Z29" s="174">
        <v>2812</v>
      </c>
      <c r="AA29" s="174">
        <v>7450</v>
      </c>
      <c r="AB29" s="174">
        <v>7053</v>
      </c>
      <c r="AC29" s="174">
        <v>6134</v>
      </c>
      <c r="AD29" s="174">
        <v>7006</v>
      </c>
      <c r="AE29" s="174">
        <v>7078</v>
      </c>
      <c r="AF29" s="174">
        <v>2487</v>
      </c>
    </row>
    <row r="30" spans="1:32" ht="15.75" thickBot="1" x14ac:dyDescent="0.3">
      <c r="A30" s="52" t="s">
        <v>454</v>
      </c>
      <c r="B30" s="54">
        <f>SUM(B6:B29)</f>
        <v>103160</v>
      </c>
      <c r="C30" s="54">
        <f t="shared" ref="C30:AF30" si="0">SUM(C6:C29)</f>
        <v>104862</v>
      </c>
      <c r="D30" s="54">
        <f t="shared" si="0"/>
        <v>87123</v>
      </c>
      <c r="E30" s="54">
        <f t="shared" si="0"/>
        <v>81945</v>
      </c>
      <c r="F30" s="54">
        <f t="shared" si="0"/>
        <v>103366</v>
      </c>
      <c r="G30" s="54">
        <f t="shared" si="0"/>
        <v>100699</v>
      </c>
      <c r="H30" s="54">
        <f t="shared" si="0"/>
        <v>79005</v>
      </c>
      <c r="I30" s="54">
        <f t="shared" si="0"/>
        <v>110956</v>
      </c>
      <c r="J30" s="54">
        <f t="shared" si="0"/>
        <v>100801</v>
      </c>
      <c r="K30" s="54">
        <f t="shared" si="0"/>
        <v>82928</v>
      </c>
      <c r="L30" s="54">
        <f t="shared" si="0"/>
        <v>84192</v>
      </c>
      <c r="M30" s="54">
        <f t="shared" si="0"/>
        <v>102815</v>
      </c>
      <c r="N30" s="54">
        <f t="shared" si="0"/>
        <v>106181</v>
      </c>
      <c r="O30" s="54">
        <f t="shared" si="0"/>
        <v>78399</v>
      </c>
      <c r="P30" s="54">
        <f t="shared" si="0"/>
        <v>109558</v>
      </c>
      <c r="Q30" s="54">
        <f t="shared" si="0"/>
        <v>100051</v>
      </c>
      <c r="R30" s="54">
        <f t="shared" si="0"/>
        <v>84901</v>
      </c>
      <c r="S30" s="54">
        <f t="shared" si="0"/>
        <v>86483</v>
      </c>
      <c r="T30" s="54">
        <f t="shared" si="0"/>
        <v>103971</v>
      </c>
      <c r="U30" s="54">
        <f t="shared" si="0"/>
        <v>99222</v>
      </c>
      <c r="V30" s="54">
        <f t="shared" si="0"/>
        <v>86287</v>
      </c>
      <c r="W30" s="54">
        <f t="shared" si="0"/>
        <v>102083</v>
      </c>
      <c r="X30" s="54">
        <f t="shared" si="0"/>
        <v>99313</v>
      </c>
      <c r="Y30" s="54">
        <f t="shared" si="0"/>
        <v>77371</v>
      </c>
      <c r="Z30" s="54">
        <f t="shared" si="0"/>
        <v>75490</v>
      </c>
      <c r="AA30" s="54">
        <f t="shared" si="0"/>
        <v>100215</v>
      </c>
      <c r="AB30" s="54">
        <f t="shared" si="0"/>
        <v>99650</v>
      </c>
      <c r="AC30" s="54">
        <f t="shared" si="0"/>
        <v>87228</v>
      </c>
      <c r="AD30" s="54">
        <f t="shared" si="0"/>
        <v>102083</v>
      </c>
      <c r="AE30" s="55">
        <f t="shared" si="0"/>
        <v>99783</v>
      </c>
      <c r="AF30" s="55">
        <f t="shared" si="0"/>
        <v>79984</v>
      </c>
    </row>
    <row r="31" spans="1:32" ht="15.75" thickBot="1" x14ac:dyDescent="0.3"/>
    <row r="32" spans="1:32" ht="15.75" thickBot="1" x14ac:dyDescent="0.3">
      <c r="A32" s="89" t="s">
        <v>508</v>
      </c>
      <c r="B32" s="89" t="s">
        <v>565</v>
      </c>
      <c r="C32" s="89" t="s">
        <v>566</v>
      </c>
      <c r="D32" s="89" t="s">
        <v>567</v>
      </c>
      <c r="E32" s="89" t="s">
        <v>568</v>
      </c>
      <c r="F32" s="89" t="s">
        <v>569</v>
      </c>
      <c r="G32" s="89" t="s">
        <v>570</v>
      </c>
      <c r="H32" s="89" t="s">
        <v>571</v>
      </c>
      <c r="I32" s="89" t="s">
        <v>572</v>
      </c>
      <c r="J32" s="89" t="s">
        <v>573</v>
      </c>
      <c r="K32" s="89" t="s">
        <v>574</v>
      </c>
      <c r="L32" s="89" t="s">
        <v>575</v>
      </c>
      <c r="M32" s="89" t="s">
        <v>576</v>
      </c>
      <c r="N32" s="89" t="s">
        <v>577</v>
      </c>
      <c r="O32" s="89" t="s">
        <v>578</v>
      </c>
      <c r="P32" s="89" t="s">
        <v>579</v>
      </c>
      <c r="Q32" s="89" t="s">
        <v>580</v>
      </c>
      <c r="R32" s="89" t="s">
        <v>581</v>
      </c>
      <c r="S32" s="89" t="s">
        <v>582</v>
      </c>
      <c r="T32" s="89" t="s">
        <v>583</v>
      </c>
      <c r="U32" s="89" t="s">
        <v>584</v>
      </c>
      <c r="V32" s="89" t="s">
        <v>585</v>
      </c>
      <c r="W32" s="89" t="s">
        <v>586</v>
      </c>
      <c r="X32" s="89" t="s">
        <v>587</v>
      </c>
      <c r="Y32" s="89" t="s">
        <v>588</v>
      </c>
      <c r="Z32" s="89" t="s">
        <v>589</v>
      </c>
      <c r="AA32" s="89" t="s">
        <v>590</v>
      </c>
      <c r="AB32" s="89" t="s">
        <v>591</v>
      </c>
      <c r="AC32" s="89" t="s">
        <v>592</v>
      </c>
      <c r="AD32" s="89" t="s">
        <v>593</v>
      </c>
      <c r="AE32" s="89" t="s">
        <v>594</v>
      </c>
      <c r="AF32" s="184" t="s">
        <v>595</v>
      </c>
    </row>
    <row r="33" spans="1:32" ht="15.75" thickBot="1" x14ac:dyDescent="0.3">
      <c r="A33" s="95" t="s">
        <v>511</v>
      </c>
      <c r="B33" s="89" t="s">
        <v>512</v>
      </c>
      <c r="C33" s="89" t="s">
        <v>512</v>
      </c>
      <c r="D33" s="89" t="s">
        <v>512</v>
      </c>
      <c r="E33" s="89" t="s">
        <v>512</v>
      </c>
      <c r="F33" s="89" t="s">
        <v>512</v>
      </c>
      <c r="G33" s="89" t="s">
        <v>512</v>
      </c>
      <c r="H33" s="89" t="s">
        <v>512</v>
      </c>
      <c r="I33" s="89" t="s">
        <v>512</v>
      </c>
      <c r="J33" s="89" t="s">
        <v>512</v>
      </c>
      <c r="K33" s="89" t="s">
        <v>512</v>
      </c>
      <c r="L33" s="89" t="s">
        <v>512</v>
      </c>
      <c r="M33" s="89" t="s">
        <v>512</v>
      </c>
      <c r="N33" s="89" t="s">
        <v>512</v>
      </c>
      <c r="O33" s="89" t="s">
        <v>512</v>
      </c>
      <c r="P33" s="89" t="s">
        <v>512</v>
      </c>
      <c r="Q33" s="89" t="s">
        <v>512</v>
      </c>
      <c r="R33" s="89" t="s">
        <v>512</v>
      </c>
      <c r="S33" s="89" t="s">
        <v>512</v>
      </c>
      <c r="T33" s="89" t="s">
        <v>512</v>
      </c>
      <c r="U33" s="89" t="s">
        <v>512</v>
      </c>
      <c r="V33" s="89" t="s">
        <v>512</v>
      </c>
      <c r="W33" s="89" t="s">
        <v>512</v>
      </c>
      <c r="X33" s="89" t="s">
        <v>512</v>
      </c>
      <c r="Y33" s="89" t="s">
        <v>512</v>
      </c>
      <c r="Z33" s="89" t="s">
        <v>512</v>
      </c>
      <c r="AA33" s="89" t="s">
        <v>512</v>
      </c>
      <c r="AB33" s="89" t="s">
        <v>512</v>
      </c>
      <c r="AC33" s="89" t="s">
        <v>512</v>
      </c>
      <c r="AD33" s="89" t="s">
        <v>512</v>
      </c>
      <c r="AE33" s="89" t="s">
        <v>512</v>
      </c>
      <c r="AF33" s="185" t="s">
        <v>512</v>
      </c>
    </row>
    <row r="34" spans="1:32" x14ac:dyDescent="0.25">
      <c r="A34" t="s">
        <v>471</v>
      </c>
      <c r="B34">
        <v>1283</v>
      </c>
      <c r="C34">
        <v>2060</v>
      </c>
      <c r="D34">
        <v>1236</v>
      </c>
      <c r="E34" s="174">
        <v>550</v>
      </c>
      <c r="F34" s="174">
        <v>370</v>
      </c>
      <c r="G34" s="174">
        <v>370</v>
      </c>
      <c r="H34" s="174">
        <v>546</v>
      </c>
      <c r="I34" s="174">
        <v>370</v>
      </c>
      <c r="J34" s="174">
        <v>513</v>
      </c>
      <c r="K34" s="174">
        <v>546</v>
      </c>
      <c r="L34" s="174">
        <v>370</v>
      </c>
      <c r="M34" s="174">
        <v>370</v>
      </c>
      <c r="N34" s="174">
        <v>370</v>
      </c>
      <c r="O34" s="174">
        <v>689</v>
      </c>
      <c r="P34" s="174">
        <v>370</v>
      </c>
      <c r="Q34" s="174">
        <v>513</v>
      </c>
      <c r="R34" s="174">
        <v>546</v>
      </c>
      <c r="S34" s="174">
        <v>370</v>
      </c>
      <c r="T34" s="174">
        <v>194</v>
      </c>
      <c r="U34" s="174">
        <v>722</v>
      </c>
      <c r="V34" s="174">
        <v>846</v>
      </c>
      <c r="W34" s="174">
        <v>878</v>
      </c>
      <c r="X34" s="174">
        <v>846</v>
      </c>
      <c r="Y34" s="174">
        <v>846</v>
      </c>
      <c r="Z34" s="174">
        <v>0</v>
      </c>
      <c r="AA34" s="174">
        <v>0</v>
      </c>
      <c r="AB34" s="174">
        <v>846</v>
      </c>
      <c r="AC34" s="174">
        <v>846</v>
      </c>
      <c r="AD34" s="174">
        <v>878</v>
      </c>
      <c r="AE34" s="174">
        <v>1040</v>
      </c>
      <c r="AF34" s="174">
        <v>846</v>
      </c>
    </row>
    <row r="35" spans="1:32" x14ac:dyDescent="0.25">
      <c r="A35" t="s">
        <v>472</v>
      </c>
      <c r="B35">
        <v>548</v>
      </c>
      <c r="C35">
        <v>229</v>
      </c>
      <c r="D35">
        <v>372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  <c r="Q35" s="174">
        <v>0</v>
      </c>
      <c r="R35" s="174">
        <v>0</v>
      </c>
      <c r="S35" s="174">
        <v>0</v>
      </c>
      <c r="T35" s="174">
        <v>0</v>
      </c>
      <c r="U35" s="174">
        <v>0</v>
      </c>
      <c r="V35" s="174">
        <v>143</v>
      </c>
      <c r="W35" s="174">
        <v>143</v>
      </c>
      <c r="X35" s="174">
        <v>143</v>
      </c>
      <c r="Y35" s="174">
        <v>143</v>
      </c>
      <c r="Z35" s="174">
        <v>0</v>
      </c>
      <c r="AA35" s="174">
        <v>0</v>
      </c>
      <c r="AB35" s="174">
        <v>143</v>
      </c>
      <c r="AC35" s="174">
        <v>143</v>
      </c>
      <c r="AD35" s="174">
        <v>143</v>
      </c>
      <c r="AE35" s="174">
        <v>143</v>
      </c>
      <c r="AF35" s="174">
        <v>143</v>
      </c>
    </row>
    <row r="36" spans="1:32" x14ac:dyDescent="0.25">
      <c r="A36" t="s">
        <v>473</v>
      </c>
      <c r="B36">
        <v>0</v>
      </c>
      <c r="C36">
        <v>0</v>
      </c>
      <c r="D36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4">
        <v>0</v>
      </c>
      <c r="M36" s="174">
        <v>0</v>
      </c>
      <c r="N36" s="174">
        <v>0</v>
      </c>
      <c r="O36" s="174">
        <v>0</v>
      </c>
      <c r="P36" s="174">
        <v>0</v>
      </c>
      <c r="Q36" s="174">
        <v>0</v>
      </c>
      <c r="R36" s="174">
        <v>0</v>
      </c>
      <c r="S36" s="174">
        <v>0</v>
      </c>
      <c r="T36" s="174">
        <v>0</v>
      </c>
      <c r="U36" s="174">
        <v>0</v>
      </c>
      <c r="V36" s="174">
        <v>0</v>
      </c>
      <c r="W36" s="174">
        <v>0</v>
      </c>
      <c r="X36" s="174">
        <v>0</v>
      </c>
      <c r="Y36" s="174">
        <v>0</v>
      </c>
      <c r="Z36" s="174">
        <v>0</v>
      </c>
      <c r="AA36" s="174">
        <v>0</v>
      </c>
      <c r="AB36" s="174">
        <v>0</v>
      </c>
      <c r="AC36" s="174">
        <v>0</v>
      </c>
      <c r="AD36" s="174">
        <v>0</v>
      </c>
      <c r="AE36" s="174">
        <v>0</v>
      </c>
      <c r="AF36" s="174">
        <v>0</v>
      </c>
    </row>
    <row r="37" spans="1:32" x14ac:dyDescent="0.25">
      <c r="A37" s="174" t="s">
        <v>474</v>
      </c>
      <c r="B37" s="174">
        <v>0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4">
        <v>0</v>
      </c>
      <c r="M37" s="174">
        <v>0</v>
      </c>
      <c r="N37" s="174">
        <v>0</v>
      </c>
      <c r="O37" s="174">
        <v>0</v>
      </c>
      <c r="P37" s="174">
        <v>0</v>
      </c>
      <c r="Q37" s="174">
        <v>0</v>
      </c>
      <c r="R37" s="174">
        <v>0</v>
      </c>
      <c r="S37" s="174">
        <v>0</v>
      </c>
      <c r="T37" s="174">
        <v>0</v>
      </c>
      <c r="U37" s="174">
        <v>0</v>
      </c>
      <c r="V37" s="174">
        <v>0</v>
      </c>
      <c r="W37" s="174">
        <v>0</v>
      </c>
      <c r="X37" s="174">
        <v>0</v>
      </c>
      <c r="Y37" s="174">
        <v>0</v>
      </c>
      <c r="Z37" s="174">
        <v>0</v>
      </c>
      <c r="AA37" s="174">
        <v>0</v>
      </c>
      <c r="AB37" s="174">
        <v>0</v>
      </c>
      <c r="AC37" s="174">
        <v>0</v>
      </c>
      <c r="AD37" s="174">
        <v>0</v>
      </c>
      <c r="AE37" s="174">
        <v>0</v>
      </c>
      <c r="AF37" s="174">
        <v>0</v>
      </c>
    </row>
    <row r="38" spans="1:32" x14ac:dyDescent="0.25">
      <c r="A38" s="174" t="s">
        <v>475</v>
      </c>
      <c r="B38" s="174">
        <v>0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4">
        <v>0</v>
      </c>
      <c r="N38" s="174">
        <v>0</v>
      </c>
      <c r="O38" s="174">
        <v>0</v>
      </c>
      <c r="P38" s="174">
        <v>0</v>
      </c>
      <c r="Q38" s="174">
        <v>0</v>
      </c>
      <c r="R38" s="174">
        <v>0</v>
      </c>
      <c r="S38" s="174">
        <v>0</v>
      </c>
      <c r="T38" s="174">
        <v>0</v>
      </c>
      <c r="U38" s="174">
        <v>0</v>
      </c>
      <c r="V38" s="174">
        <v>0</v>
      </c>
      <c r="W38" s="174">
        <v>0</v>
      </c>
      <c r="X38" s="174">
        <v>0</v>
      </c>
      <c r="Y38" s="174">
        <v>0</v>
      </c>
      <c r="Z38" s="174">
        <v>0</v>
      </c>
      <c r="AA38" s="174">
        <v>0</v>
      </c>
      <c r="AB38" s="174">
        <v>0</v>
      </c>
      <c r="AC38" s="174">
        <v>0</v>
      </c>
      <c r="AD38" s="174">
        <v>0</v>
      </c>
      <c r="AE38" s="174">
        <v>0</v>
      </c>
      <c r="AF38" s="174">
        <v>0</v>
      </c>
    </row>
    <row r="39" spans="1:32" x14ac:dyDescent="0.25">
      <c r="A39" s="174" t="s">
        <v>476</v>
      </c>
      <c r="B39" s="174">
        <v>0</v>
      </c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4">
        <v>0</v>
      </c>
      <c r="W39" s="174">
        <v>0</v>
      </c>
      <c r="X39" s="174">
        <v>0</v>
      </c>
      <c r="Y39" s="174">
        <v>0</v>
      </c>
      <c r="Z39" s="174">
        <v>0</v>
      </c>
      <c r="AA39" s="174">
        <v>0</v>
      </c>
      <c r="AB39" s="174">
        <v>0</v>
      </c>
      <c r="AC39" s="174">
        <v>0</v>
      </c>
      <c r="AD39" s="174">
        <v>0</v>
      </c>
      <c r="AE39" s="174">
        <v>0</v>
      </c>
      <c r="AF39" s="174">
        <v>0</v>
      </c>
    </row>
    <row r="40" spans="1:32" x14ac:dyDescent="0.25">
      <c r="A40" s="174" t="s">
        <v>477</v>
      </c>
      <c r="B40" s="174">
        <v>2095</v>
      </c>
      <c r="C40" s="174">
        <v>1570</v>
      </c>
      <c r="D40" s="174">
        <v>1109</v>
      </c>
      <c r="E40" s="174">
        <v>352</v>
      </c>
      <c r="F40" s="174">
        <v>810</v>
      </c>
      <c r="G40" s="174">
        <v>810</v>
      </c>
      <c r="H40" s="174">
        <v>1249</v>
      </c>
      <c r="I40" s="174">
        <v>1653</v>
      </c>
      <c r="J40" s="174">
        <v>810</v>
      </c>
      <c r="K40" s="174">
        <v>581</v>
      </c>
      <c r="L40" s="174">
        <v>581</v>
      </c>
      <c r="M40" s="174">
        <v>810</v>
      </c>
      <c r="N40" s="174">
        <v>1653</v>
      </c>
      <c r="O40" s="174">
        <v>1249</v>
      </c>
      <c r="P40" s="174">
        <v>1653</v>
      </c>
      <c r="Q40" s="174">
        <v>810</v>
      </c>
      <c r="R40" s="174">
        <v>581</v>
      </c>
      <c r="S40" s="174">
        <v>352</v>
      </c>
      <c r="T40" s="174">
        <v>1424</v>
      </c>
      <c r="U40" s="174">
        <v>1042</v>
      </c>
      <c r="V40" s="174">
        <v>1742</v>
      </c>
      <c r="W40" s="174">
        <v>1042</v>
      </c>
      <c r="X40" s="174">
        <v>1042</v>
      </c>
      <c r="Y40" s="174">
        <v>581</v>
      </c>
      <c r="Z40" s="174">
        <v>0</v>
      </c>
      <c r="AA40" s="174">
        <v>1042</v>
      </c>
      <c r="AB40" s="174">
        <v>1042</v>
      </c>
      <c r="AC40" s="174">
        <v>1742</v>
      </c>
      <c r="AD40" s="174">
        <v>1042</v>
      </c>
      <c r="AE40" s="174">
        <v>1042</v>
      </c>
      <c r="AF40" s="174">
        <v>581</v>
      </c>
    </row>
    <row r="41" spans="1:32" x14ac:dyDescent="0.25">
      <c r="A41" s="174" t="s">
        <v>478</v>
      </c>
      <c r="B41" s="174">
        <v>3182</v>
      </c>
      <c r="C41" s="174">
        <v>3530</v>
      </c>
      <c r="D41" s="174">
        <v>3232</v>
      </c>
      <c r="E41" s="174">
        <v>2880</v>
      </c>
      <c r="F41" s="174">
        <v>4112</v>
      </c>
      <c r="G41" s="174">
        <v>4112</v>
      </c>
      <c r="H41" s="174">
        <v>2852</v>
      </c>
      <c r="I41" s="174">
        <v>5016</v>
      </c>
      <c r="J41" s="174">
        <v>4112</v>
      </c>
      <c r="K41" s="174">
        <v>3408</v>
      </c>
      <c r="L41" s="174">
        <v>3408</v>
      </c>
      <c r="M41" s="174">
        <v>4112</v>
      </c>
      <c r="N41" s="174">
        <v>5192</v>
      </c>
      <c r="O41" s="174">
        <v>2852</v>
      </c>
      <c r="P41" s="174">
        <v>5016</v>
      </c>
      <c r="Q41" s="174">
        <v>4112</v>
      </c>
      <c r="R41" s="174">
        <v>3408</v>
      </c>
      <c r="S41" s="174">
        <v>3760</v>
      </c>
      <c r="T41" s="174">
        <v>5016</v>
      </c>
      <c r="U41" s="174">
        <v>4062</v>
      </c>
      <c r="V41" s="174">
        <v>4333</v>
      </c>
      <c r="W41" s="174">
        <v>3886</v>
      </c>
      <c r="X41" s="174">
        <v>4242</v>
      </c>
      <c r="Y41" s="174">
        <v>3936</v>
      </c>
      <c r="Z41" s="174">
        <v>2245</v>
      </c>
      <c r="AA41" s="174">
        <v>4062</v>
      </c>
      <c r="AB41" s="174">
        <v>4062</v>
      </c>
      <c r="AC41" s="174">
        <v>4333</v>
      </c>
      <c r="AD41" s="174">
        <v>3886</v>
      </c>
      <c r="AE41" s="174">
        <v>4242</v>
      </c>
      <c r="AF41" s="174">
        <v>3936</v>
      </c>
    </row>
    <row r="42" spans="1:32" x14ac:dyDescent="0.25">
      <c r="A42" s="174" t="s">
        <v>479</v>
      </c>
      <c r="B42" s="174">
        <v>5423</v>
      </c>
      <c r="C42" s="174">
        <v>5527</v>
      </c>
      <c r="D42" s="174">
        <v>4378</v>
      </c>
      <c r="E42" s="174">
        <v>4026</v>
      </c>
      <c r="F42" s="174">
        <v>4582</v>
      </c>
      <c r="G42" s="174">
        <v>4416</v>
      </c>
      <c r="H42" s="174">
        <v>4724</v>
      </c>
      <c r="I42" s="174">
        <v>5757</v>
      </c>
      <c r="J42" s="174">
        <v>4582</v>
      </c>
      <c r="K42" s="174">
        <v>4216</v>
      </c>
      <c r="L42" s="174">
        <v>4406</v>
      </c>
      <c r="M42" s="174">
        <v>4582</v>
      </c>
      <c r="N42" s="174">
        <v>5402</v>
      </c>
      <c r="O42" s="174">
        <v>4724</v>
      </c>
      <c r="P42" s="174">
        <v>5757</v>
      </c>
      <c r="Q42" s="174">
        <v>4582</v>
      </c>
      <c r="R42" s="174">
        <v>4216</v>
      </c>
      <c r="S42" s="174">
        <v>4360</v>
      </c>
      <c r="T42" s="174">
        <v>5489</v>
      </c>
      <c r="U42" s="174">
        <v>5138</v>
      </c>
      <c r="V42" s="174">
        <v>3430</v>
      </c>
      <c r="W42" s="174">
        <v>5312</v>
      </c>
      <c r="X42" s="174">
        <v>5129</v>
      </c>
      <c r="Y42" s="174">
        <v>3998</v>
      </c>
      <c r="Z42" s="174">
        <v>2842</v>
      </c>
      <c r="AA42" s="174">
        <v>5279</v>
      </c>
      <c r="AB42" s="174">
        <v>5138</v>
      </c>
      <c r="AC42" s="174">
        <v>3586</v>
      </c>
      <c r="AD42" s="174">
        <v>5312</v>
      </c>
      <c r="AE42" s="174">
        <v>5129</v>
      </c>
      <c r="AF42" s="174">
        <v>3998</v>
      </c>
    </row>
    <row r="43" spans="1:32" x14ac:dyDescent="0.25">
      <c r="A43" s="174" t="s">
        <v>480</v>
      </c>
      <c r="B43" s="174">
        <v>2699</v>
      </c>
      <c r="C43" s="174">
        <v>3261</v>
      </c>
      <c r="D43" s="174">
        <v>4106</v>
      </c>
      <c r="E43" s="174">
        <v>3907</v>
      </c>
      <c r="F43" s="174">
        <v>3922</v>
      </c>
      <c r="G43" s="174">
        <v>4254</v>
      </c>
      <c r="H43" s="174">
        <v>2886</v>
      </c>
      <c r="I43" s="174">
        <v>2469</v>
      </c>
      <c r="J43" s="174">
        <v>4098</v>
      </c>
      <c r="K43" s="174">
        <v>3706</v>
      </c>
      <c r="L43" s="174">
        <v>3521</v>
      </c>
      <c r="M43" s="174">
        <v>3922</v>
      </c>
      <c r="N43" s="174">
        <v>2615</v>
      </c>
      <c r="O43" s="174">
        <v>3348</v>
      </c>
      <c r="P43" s="174">
        <v>2843</v>
      </c>
      <c r="Q43" s="174">
        <v>4278</v>
      </c>
      <c r="R43" s="174">
        <v>3706</v>
      </c>
      <c r="S43" s="174">
        <v>3789</v>
      </c>
      <c r="T43" s="174">
        <v>2928</v>
      </c>
      <c r="U43" s="174">
        <v>3867</v>
      </c>
      <c r="V43" s="174">
        <v>3416</v>
      </c>
      <c r="W43" s="174">
        <v>3689</v>
      </c>
      <c r="X43" s="174">
        <v>3867</v>
      </c>
      <c r="Y43" s="174">
        <v>4148</v>
      </c>
      <c r="Z43" s="174">
        <v>3948</v>
      </c>
      <c r="AA43" s="174">
        <v>3361</v>
      </c>
      <c r="AB43" s="174">
        <v>3867</v>
      </c>
      <c r="AC43" s="174">
        <v>3260</v>
      </c>
      <c r="AD43" s="174">
        <v>3689</v>
      </c>
      <c r="AE43" s="174">
        <v>3816</v>
      </c>
      <c r="AF43" s="174">
        <v>4242</v>
      </c>
    </row>
    <row r="44" spans="1:32" x14ac:dyDescent="0.25">
      <c r="A44" s="174" t="s">
        <v>481</v>
      </c>
      <c r="B44" s="174">
        <v>4670</v>
      </c>
      <c r="C44" s="174">
        <v>4778</v>
      </c>
      <c r="D44" s="174">
        <v>4580</v>
      </c>
      <c r="E44" s="174">
        <v>4402</v>
      </c>
      <c r="F44" s="174">
        <v>5130</v>
      </c>
      <c r="G44" s="174">
        <v>5286</v>
      </c>
      <c r="H44" s="174">
        <v>4321</v>
      </c>
      <c r="I44" s="174">
        <v>5207</v>
      </c>
      <c r="J44" s="174">
        <v>5111</v>
      </c>
      <c r="K44" s="174">
        <v>4779</v>
      </c>
      <c r="L44" s="174">
        <v>4788</v>
      </c>
      <c r="M44" s="174">
        <v>5130</v>
      </c>
      <c r="N44" s="174">
        <v>5207</v>
      </c>
      <c r="O44" s="174">
        <v>3859</v>
      </c>
      <c r="P44" s="174">
        <v>4745</v>
      </c>
      <c r="Q44" s="174">
        <v>4931</v>
      </c>
      <c r="R44" s="174">
        <v>4954</v>
      </c>
      <c r="S44" s="174">
        <v>4619</v>
      </c>
      <c r="T44" s="174">
        <v>3431</v>
      </c>
      <c r="U44" s="174">
        <v>3377</v>
      </c>
      <c r="V44" s="174">
        <v>1915</v>
      </c>
      <c r="W44" s="174">
        <v>3221</v>
      </c>
      <c r="X44" s="174">
        <v>3377</v>
      </c>
      <c r="Y44" s="174">
        <v>3819</v>
      </c>
      <c r="Z44" s="174">
        <v>3401</v>
      </c>
      <c r="AA44" s="174">
        <v>3221</v>
      </c>
      <c r="AB44" s="174">
        <v>3377</v>
      </c>
      <c r="AC44" s="174">
        <v>2071</v>
      </c>
      <c r="AD44" s="174">
        <v>3221</v>
      </c>
      <c r="AE44" s="174">
        <v>3377</v>
      </c>
      <c r="AF44" s="174">
        <v>3819</v>
      </c>
    </row>
    <row r="45" spans="1:32" x14ac:dyDescent="0.25">
      <c r="A45" s="174" t="s">
        <v>482</v>
      </c>
      <c r="B45" s="174">
        <v>2912</v>
      </c>
      <c r="C45" s="174">
        <v>4362</v>
      </c>
      <c r="D45" s="174">
        <v>3361</v>
      </c>
      <c r="E45" s="174">
        <v>3414</v>
      </c>
      <c r="F45" s="174">
        <v>3809</v>
      </c>
      <c r="G45" s="174">
        <v>3551</v>
      </c>
      <c r="H45" s="174">
        <v>2333</v>
      </c>
      <c r="I45" s="174">
        <v>3826</v>
      </c>
      <c r="J45" s="174">
        <v>3709</v>
      </c>
      <c r="K45" s="174">
        <v>3361</v>
      </c>
      <c r="L45" s="174">
        <v>3361</v>
      </c>
      <c r="M45" s="174">
        <v>3809</v>
      </c>
      <c r="N45" s="174">
        <v>3519</v>
      </c>
      <c r="O45" s="174">
        <v>2333</v>
      </c>
      <c r="P45" s="174">
        <v>3621</v>
      </c>
      <c r="Q45" s="174">
        <v>3709</v>
      </c>
      <c r="R45" s="174">
        <v>3361</v>
      </c>
      <c r="S45" s="174">
        <v>3394</v>
      </c>
      <c r="T45" s="174">
        <v>4292</v>
      </c>
      <c r="U45" s="174">
        <v>4992</v>
      </c>
      <c r="V45" s="174">
        <v>2533</v>
      </c>
      <c r="W45" s="174">
        <v>4992</v>
      </c>
      <c r="X45" s="174">
        <v>5150</v>
      </c>
      <c r="Y45" s="174">
        <v>3597</v>
      </c>
      <c r="Z45" s="174">
        <v>3210</v>
      </c>
      <c r="AA45" s="174">
        <v>4992</v>
      </c>
      <c r="AB45" s="174">
        <v>4992</v>
      </c>
      <c r="AC45" s="174">
        <v>2533</v>
      </c>
      <c r="AD45" s="174">
        <v>4992</v>
      </c>
      <c r="AE45" s="174">
        <v>5150</v>
      </c>
      <c r="AF45" s="174">
        <v>3779</v>
      </c>
    </row>
    <row r="46" spans="1:32" x14ac:dyDescent="0.25">
      <c r="A46" s="174" t="s">
        <v>483</v>
      </c>
      <c r="B46" s="174">
        <v>4086</v>
      </c>
      <c r="C46" s="174">
        <v>4650</v>
      </c>
      <c r="D46" s="174">
        <v>4235</v>
      </c>
      <c r="E46" s="174">
        <v>3883</v>
      </c>
      <c r="F46" s="174">
        <v>5893</v>
      </c>
      <c r="G46" s="174">
        <v>5599</v>
      </c>
      <c r="H46" s="174">
        <v>3661</v>
      </c>
      <c r="I46" s="174">
        <v>6007</v>
      </c>
      <c r="J46" s="174">
        <v>5103</v>
      </c>
      <c r="K46" s="174">
        <v>3722</v>
      </c>
      <c r="L46" s="174">
        <v>3722</v>
      </c>
      <c r="M46" s="174">
        <v>5915</v>
      </c>
      <c r="N46" s="174">
        <v>5535</v>
      </c>
      <c r="O46" s="174">
        <v>3716</v>
      </c>
      <c r="P46" s="174">
        <v>6007</v>
      </c>
      <c r="Q46" s="174">
        <v>5103</v>
      </c>
      <c r="R46" s="174">
        <v>3867</v>
      </c>
      <c r="S46" s="174">
        <v>3834</v>
      </c>
      <c r="T46" s="174">
        <v>4191</v>
      </c>
      <c r="U46" s="174">
        <v>3653</v>
      </c>
      <c r="V46" s="174">
        <v>3218</v>
      </c>
      <c r="W46" s="174">
        <v>4121</v>
      </c>
      <c r="X46" s="174">
        <v>3504</v>
      </c>
      <c r="Y46" s="174">
        <v>3285</v>
      </c>
      <c r="Z46" s="174">
        <v>3105</v>
      </c>
      <c r="AA46" s="174">
        <v>4121</v>
      </c>
      <c r="AB46" s="174">
        <v>3653</v>
      </c>
      <c r="AC46" s="174">
        <v>3218</v>
      </c>
      <c r="AD46" s="174">
        <v>4121</v>
      </c>
      <c r="AE46" s="174">
        <v>3504</v>
      </c>
      <c r="AF46" s="174">
        <v>3457</v>
      </c>
    </row>
    <row r="47" spans="1:32" x14ac:dyDescent="0.25">
      <c r="A47" s="174" t="s">
        <v>484</v>
      </c>
      <c r="B47" s="174">
        <v>3534</v>
      </c>
      <c r="C47" s="174">
        <v>3697</v>
      </c>
      <c r="D47" s="174">
        <v>2860</v>
      </c>
      <c r="E47" s="174">
        <v>2840</v>
      </c>
      <c r="F47" s="174">
        <v>2786</v>
      </c>
      <c r="G47" s="174">
        <v>2786</v>
      </c>
      <c r="H47" s="174">
        <v>3462</v>
      </c>
      <c r="I47" s="174">
        <v>3558</v>
      </c>
      <c r="J47" s="174">
        <v>2958</v>
      </c>
      <c r="K47" s="174">
        <v>2494</v>
      </c>
      <c r="L47" s="174">
        <v>2650</v>
      </c>
      <c r="M47" s="174">
        <v>2786</v>
      </c>
      <c r="N47" s="174">
        <v>4026</v>
      </c>
      <c r="O47" s="174">
        <v>3481</v>
      </c>
      <c r="P47" s="174">
        <v>3558</v>
      </c>
      <c r="Q47" s="174">
        <v>2958</v>
      </c>
      <c r="R47" s="174">
        <v>2494</v>
      </c>
      <c r="S47" s="174">
        <v>2474</v>
      </c>
      <c r="T47" s="174">
        <v>3905</v>
      </c>
      <c r="U47" s="174">
        <v>3814</v>
      </c>
      <c r="V47" s="174">
        <v>2240</v>
      </c>
      <c r="W47" s="174">
        <v>3190</v>
      </c>
      <c r="X47" s="174">
        <v>3814</v>
      </c>
      <c r="Y47" s="174">
        <v>2477</v>
      </c>
      <c r="Z47" s="174">
        <v>2287</v>
      </c>
      <c r="AA47" s="174">
        <v>3190</v>
      </c>
      <c r="AB47" s="174">
        <v>3814</v>
      </c>
      <c r="AC47" s="174">
        <v>2084</v>
      </c>
      <c r="AD47" s="174">
        <v>3190</v>
      </c>
      <c r="AE47" s="174">
        <v>3814</v>
      </c>
      <c r="AF47" s="174">
        <v>2265</v>
      </c>
    </row>
    <row r="48" spans="1:32" x14ac:dyDescent="0.25">
      <c r="A48" s="174" t="s">
        <v>485</v>
      </c>
      <c r="B48" s="174">
        <v>3753</v>
      </c>
      <c r="C48" s="174">
        <v>3778</v>
      </c>
      <c r="D48" s="174">
        <v>3408</v>
      </c>
      <c r="E48" s="174">
        <v>3413</v>
      </c>
      <c r="F48" s="174">
        <v>4291</v>
      </c>
      <c r="G48" s="174">
        <v>4440</v>
      </c>
      <c r="H48" s="174">
        <v>4082</v>
      </c>
      <c r="I48" s="174">
        <v>5102</v>
      </c>
      <c r="J48" s="174">
        <v>4596</v>
      </c>
      <c r="K48" s="174">
        <v>3781</v>
      </c>
      <c r="L48" s="174">
        <v>4091</v>
      </c>
      <c r="M48" s="174">
        <v>4135</v>
      </c>
      <c r="N48" s="174">
        <v>5108</v>
      </c>
      <c r="O48" s="174">
        <v>3907</v>
      </c>
      <c r="P48" s="174">
        <v>4959</v>
      </c>
      <c r="Q48" s="174">
        <v>4596</v>
      </c>
      <c r="R48" s="174">
        <v>3781</v>
      </c>
      <c r="S48" s="174">
        <v>3427</v>
      </c>
      <c r="T48" s="174">
        <v>4781</v>
      </c>
      <c r="U48" s="174">
        <v>4198</v>
      </c>
      <c r="V48" s="174">
        <v>3063</v>
      </c>
      <c r="W48" s="174">
        <v>4049</v>
      </c>
      <c r="X48" s="174">
        <v>4198</v>
      </c>
      <c r="Y48" s="174">
        <v>4093</v>
      </c>
      <c r="Z48" s="174">
        <v>3561</v>
      </c>
      <c r="AA48" s="174">
        <v>4049</v>
      </c>
      <c r="AB48" s="174">
        <v>4042</v>
      </c>
      <c r="AC48" s="174">
        <v>3219</v>
      </c>
      <c r="AD48" s="174">
        <v>4049</v>
      </c>
      <c r="AE48" s="174">
        <v>4042</v>
      </c>
      <c r="AF48" s="174">
        <v>4260</v>
      </c>
    </row>
    <row r="49" spans="1:32" x14ac:dyDescent="0.25">
      <c r="A49" s="174" t="s">
        <v>486</v>
      </c>
      <c r="B49" s="174">
        <v>4668</v>
      </c>
      <c r="C49" s="174">
        <v>3284</v>
      </c>
      <c r="D49" s="174">
        <v>4671</v>
      </c>
      <c r="E49" s="174">
        <v>4583</v>
      </c>
      <c r="F49" s="174">
        <v>5475</v>
      </c>
      <c r="G49" s="174">
        <v>4884</v>
      </c>
      <c r="H49" s="174">
        <v>2424</v>
      </c>
      <c r="I49" s="174">
        <v>4462</v>
      </c>
      <c r="J49" s="174">
        <v>4742</v>
      </c>
      <c r="K49" s="174">
        <v>4568</v>
      </c>
      <c r="L49" s="174">
        <v>4380</v>
      </c>
      <c r="M49" s="174">
        <v>5446</v>
      </c>
      <c r="N49" s="174">
        <v>3447</v>
      </c>
      <c r="O49" s="174">
        <v>2730</v>
      </c>
      <c r="P49" s="174">
        <v>4287</v>
      </c>
      <c r="Q49" s="174">
        <v>4736</v>
      </c>
      <c r="R49" s="174">
        <v>4550</v>
      </c>
      <c r="S49" s="174">
        <v>4374</v>
      </c>
      <c r="T49" s="174">
        <v>4598</v>
      </c>
      <c r="U49" s="174">
        <v>3670</v>
      </c>
      <c r="V49" s="174">
        <v>3451</v>
      </c>
      <c r="W49" s="174">
        <v>4174</v>
      </c>
      <c r="X49" s="174">
        <v>3514</v>
      </c>
      <c r="Y49" s="174">
        <v>5011</v>
      </c>
      <c r="Z49" s="174">
        <v>4393</v>
      </c>
      <c r="AA49" s="174">
        <v>4170</v>
      </c>
      <c r="AB49" s="174">
        <v>3670</v>
      </c>
      <c r="AC49" s="174">
        <v>3607</v>
      </c>
      <c r="AD49" s="174">
        <v>4018</v>
      </c>
      <c r="AE49" s="174">
        <v>3514</v>
      </c>
      <c r="AF49" s="174">
        <v>5071</v>
      </c>
    </row>
    <row r="50" spans="1:32" x14ac:dyDescent="0.25">
      <c r="A50" s="174" t="s">
        <v>487</v>
      </c>
      <c r="B50" s="174">
        <v>3442</v>
      </c>
      <c r="C50" s="174">
        <v>4155</v>
      </c>
      <c r="D50" s="174">
        <v>3117</v>
      </c>
      <c r="E50" s="174">
        <v>2765</v>
      </c>
      <c r="F50" s="174">
        <v>3203</v>
      </c>
      <c r="G50" s="174">
        <v>3559</v>
      </c>
      <c r="H50" s="174">
        <v>3543</v>
      </c>
      <c r="I50" s="174">
        <v>3506</v>
      </c>
      <c r="J50" s="174">
        <v>3594</v>
      </c>
      <c r="K50" s="174">
        <v>3130</v>
      </c>
      <c r="L50" s="174">
        <v>3130</v>
      </c>
      <c r="M50" s="174">
        <v>3394</v>
      </c>
      <c r="N50" s="174">
        <v>4132</v>
      </c>
      <c r="O50" s="174">
        <v>3543</v>
      </c>
      <c r="P50" s="174">
        <v>3649</v>
      </c>
      <c r="Q50" s="174">
        <v>3594</v>
      </c>
      <c r="R50" s="174">
        <v>3130</v>
      </c>
      <c r="S50" s="174">
        <v>3425</v>
      </c>
      <c r="T50" s="174">
        <v>2981</v>
      </c>
      <c r="U50" s="174">
        <v>3489</v>
      </c>
      <c r="V50" s="174">
        <v>2989</v>
      </c>
      <c r="W50" s="174">
        <v>3452</v>
      </c>
      <c r="X50" s="174">
        <v>3645</v>
      </c>
      <c r="Y50" s="174">
        <v>2415</v>
      </c>
      <c r="Z50" s="174">
        <v>3042</v>
      </c>
      <c r="AA50" s="174">
        <v>3267</v>
      </c>
      <c r="AB50" s="174">
        <v>3489</v>
      </c>
      <c r="AC50" s="174">
        <v>2989</v>
      </c>
      <c r="AD50" s="174">
        <v>3452</v>
      </c>
      <c r="AE50" s="174">
        <v>3645</v>
      </c>
      <c r="AF50" s="174">
        <v>2767</v>
      </c>
    </row>
    <row r="51" spans="1:32" x14ac:dyDescent="0.25">
      <c r="A51" s="174" t="s">
        <v>488</v>
      </c>
      <c r="B51" s="174">
        <v>3648</v>
      </c>
      <c r="C51" s="174">
        <v>4217</v>
      </c>
      <c r="D51" s="174">
        <v>4400</v>
      </c>
      <c r="E51" s="174">
        <v>4932</v>
      </c>
      <c r="F51" s="174">
        <v>5807</v>
      </c>
      <c r="G51" s="174">
        <v>5295</v>
      </c>
      <c r="H51" s="174">
        <v>4463</v>
      </c>
      <c r="I51" s="174">
        <v>6097</v>
      </c>
      <c r="J51" s="174">
        <v>5286</v>
      </c>
      <c r="K51" s="174">
        <v>4415</v>
      </c>
      <c r="L51" s="174">
        <v>5186</v>
      </c>
      <c r="M51" s="174">
        <v>5807</v>
      </c>
      <c r="N51" s="174">
        <v>5451</v>
      </c>
      <c r="O51" s="174">
        <v>4151</v>
      </c>
      <c r="P51" s="174">
        <v>5954</v>
      </c>
      <c r="Q51" s="174">
        <v>5286</v>
      </c>
      <c r="R51" s="174">
        <v>4415</v>
      </c>
      <c r="S51" s="174">
        <v>4967</v>
      </c>
      <c r="T51" s="174">
        <v>5067</v>
      </c>
      <c r="U51" s="174">
        <v>4590</v>
      </c>
      <c r="V51" s="174">
        <v>3351</v>
      </c>
      <c r="W51" s="174">
        <v>4772</v>
      </c>
      <c r="X51" s="174">
        <v>4592</v>
      </c>
      <c r="Y51" s="174">
        <v>4519</v>
      </c>
      <c r="Z51" s="174">
        <v>4739</v>
      </c>
      <c r="AA51" s="174">
        <v>4781</v>
      </c>
      <c r="AB51" s="174">
        <v>4601</v>
      </c>
      <c r="AC51" s="174">
        <v>3351</v>
      </c>
      <c r="AD51" s="174">
        <v>4772</v>
      </c>
      <c r="AE51" s="174">
        <v>4592</v>
      </c>
      <c r="AF51" s="174">
        <v>4535</v>
      </c>
    </row>
    <row r="52" spans="1:32" x14ac:dyDescent="0.25">
      <c r="A52" s="174" t="s">
        <v>489</v>
      </c>
      <c r="B52" s="174">
        <v>4513</v>
      </c>
      <c r="C52" s="174">
        <v>4527</v>
      </c>
      <c r="D52" s="174">
        <v>3978</v>
      </c>
      <c r="E52" s="174">
        <v>3626</v>
      </c>
      <c r="F52" s="174">
        <v>3774</v>
      </c>
      <c r="G52" s="174">
        <v>3801</v>
      </c>
      <c r="H52" s="174">
        <v>4199</v>
      </c>
      <c r="I52" s="174">
        <v>4378</v>
      </c>
      <c r="J52" s="174">
        <v>3957</v>
      </c>
      <c r="K52" s="174">
        <v>3448</v>
      </c>
      <c r="L52" s="174">
        <v>3448</v>
      </c>
      <c r="M52" s="174">
        <v>3774</v>
      </c>
      <c r="N52" s="174">
        <v>4262</v>
      </c>
      <c r="O52" s="174">
        <v>4199</v>
      </c>
      <c r="P52" s="174">
        <v>4235</v>
      </c>
      <c r="Q52" s="174">
        <v>3801</v>
      </c>
      <c r="R52" s="174">
        <v>3448</v>
      </c>
      <c r="S52" s="174">
        <v>3293</v>
      </c>
      <c r="T52" s="174">
        <v>4005</v>
      </c>
      <c r="U52" s="174">
        <v>3585</v>
      </c>
      <c r="V52" s="174">
        <v>3374</v>
      </c>
      <c r="W52" s="174">
        <v>3732</v>
      </c>
      <c r="X52" s="174">
        <v>3583</v>
      </c>
      <c r="Y52" s="174">
        <v>2902</v>
      </c>
      <c r="Z52" s="174">
        <v>2511</v>
      </c>
      <c r="AA52" s="174">
        <v>3732</v>
      </c>
      <c r="AB52" s="174">
        <v>3583</v>
      </c>
      <c r="AC52" s="174">
        <v>3374</v>
      </c>
      <c r="AD52" s="174">
        <v>3732</v>
      </c>
      <c r="AE52" s="174">
        <v>3583</v>
      </c>
      <c r="AF52" s="174">
        <v>3086</v>
      </c>
    </row>
    <row r="53" spans="1:32" x14ac:dyDescent="0.25">
      <c r="A53" s="174" t="s">
        <v>490</v>
      </c>
      <c r="B53" s="174">
        <v>2890</v>
      </c>
      <c r="C53" s="174">
        <v>4310</v>
      </c>
      <c r="D53" s="174">
        <v>4595</v>
      </c>
      <c r="E53" s="174">
        <v>4595</v>
      </c>
      <c r="F53" s="174">
        <v>4882</v>
      </c>
      <c r="G53" s="174">
        <v>5018</v>
      </c>
      <c r="H53" s="174">
        <v>3020</v>
      </c>
      <c r="I53" s="174">
        <v>4374</v>
      </c>
      <c r="J53" s="174">
        <v>5043</v>
      </c>
      <c r="K53" s="174">
        <v>5157</v>
      </c>
      <c r="L53" s="174">
        <v>4981</v>
      </c>
      <c r="M53" s="174">
        <v>4862</v>
      </c>
      <c r="N53" s="174">
        <v>4179</v>
      </c>
      <c r="O53" s="174">
        <v>3020</v>
      </c>
      <c r="P53" s="174">
        <v>4167</v>
      </c>
      <c r="Q53" s="174">
        <v>5043</v>
      </c>
      <c r="R53" s="174">
        <v>4981</v>
      </c>
      <c r="S53" s="174">
        <v>4732</v>
      </c>
      <c r="T53" s="174">
        <v>4523</v>
      </c>
      <c r="U53" s="174">
        <v>3964</v>
      </c>
      <c r="V53" s="174">
        <v>3148</v>
      </c>
      <c r="W53" s="174">
        <v>4173</v>
      </c>
      <c r="X53" s="174">
        <v>4113</v>
      </c>
      <c r="Y53" s="174">
        <v>3583</v>
      </c>
      <c r="Z53" s="174">
        <v>4514</v>
      </c>
      <c r="AA53" s="174">
        <v>4173</v>
      </c>
      <c r="AB53" s="174">
        <v>3964</v>
      </c>
      <c r="AC53" s="174">
        <v>3148</v>
      </c>
      <c r="AD53" s="174">
        <v>4173</v>
      </c>
      <c r="AE53" s="174">
        <v>4113</v>
      </c>
      <c r="AF53" s="174">
        <v>3945</v>
      </c>
    </row>
    <row r="54" spans="1:32" x14ac:dyDescent="0.25">
      <c r="A54" s="174" t="s">
        <v>491</v>
      </c>
      <c r="B54" s="174">
        <v>6011</v>
      </c>
      <c r="C54" s="174">
        <v>5038</v>
      </c>
      <c r="D54" s="174">
        <v>3439</v>
      </c>
      <c r="E54" s="174">
        <v>3035</v>
      </c>
      <c r="F54" s="174">
        <v>3942</v>
      </c>
      <c r="G54" s="174">
        <v>3915</v>
      </c>
      <c r="H54" s="174">
        <v>2147</v>
      </c>
      <c r="I54" s="174">
        <v>4479</v>
      </c>
      <c r="J54" s="174">
        <v>3766</v>
      </c>
      <c r="K54" s="174">
        <v>3238</v>
      </c>
      <c r="L54" s="174">
        <v>3590</v>
      </c>
      <c r="M54" s="174">
        <v>3942</v>
      </c>
      <c r="N54" s="174">
        <v>4472</v>
      </c>
      <c r="O54" s="174">
        <v>2147</v>
      </c>
      <c r="P54" s="174">
        <v>4479</v>
      </c>
      <c r="Q54" s="174">
        <v>3922</v>
      </c>
      <c r="R54" s="174">
        <v>3238</v>
      </c>
      <c r="S54" s="174">
        <v>3590</v>
      </c>
      <c r="T54" s="174">
        <v>4235</v>
      </c>
      <c r="U54" s="174">
        <v>4056</v>
      </c>
      <c r="V54" s="174">
        <v>5039</v>
      </c>
      <c r="W54" s="174">
        <v>4425</v>
      </c>
      <c r="X54" s="174">
        <v>3907</v>
      </c>
      <c r="Y54" s="174">
        <v>1835</v>
      </c>
      <c r="Z54" s="174">
        <v>2845</v>
      </c>
      <c r="AA54" s="174">
        <v>4425</v>
      </c>
      <c r="AB54" s="174">
        <v>4056</v>
      </c>
      <c r="AC54" s="174">
        <v>5039</v>
      </c>
      <c r="AD54" s="174">
        <v>4425</v>
      </c>
      <c r="AE54" s="174">
        <v>3907</v>
      </c>
      <c r="AF54" s="174">
        <v>1835</v>
      </c>
    </row>
    <row r="55" spans="1:32" x14ac:dyDescent="0.25">
      <c r="A55" s="174" t="s">
        <v>492</v>
      </c>
      <c r="B55" s="174">
        <v>4360</v>
      </c>
      <c r="C55" s="174">
        <v>4372</v>
      </c>
      <c r="D55" s="174">
        <v>2710</v>
      </c>
      <c r="E55" s="174">
        <v>2366</v>
      </c>
      <c r="F55" s="174">
        <v>3140</v>
      </c>
      <c r="G55" s="174">
        <v>2808</v>
      </c>
      <c r="H55" s="174">
        <v>1962</v>
      </c>
      <c r="I55" s="174">
        <v>5146</v>
      </c>
      <c r="J55" s="174">
        <v>3120</v>
      </c>
      <c r="K55" s="174">
        <v>2146</v>
      </c>
      <c r="L55" s="174">
        <v>2649</v>
      </c>
      <c r="M55" s="174">
        <v>3140</v>
      </c>
      <c r="N55" s="174">
        <v>5126</v>
      </c>
      <c r="O55" s="174">
        <v>1994</v>
      </c>
      <c r="P55" s="174">
        <v>5146</v>
      </c>
      <c r="Q55" s="174">
        <v>2964</v>
      </c>
      <c r="R55" s="174">
        <v>2146</v>
      </c>
      <c r="S55" s="174">
        <v>2430</v>
      </c>
      <c r="T55" s="174">
        <v>6217</v>
      </c>
      <c r="U55" s="174">
        <v>5308</v>
      </c>
      <c r="V55" s="174">
        <v>4530</v>
      </c>
      <c r="W55" s="174">
        <v>5152</v>
      </c>
      <c r="X55" s="174">
        <v>5308</v>
      </c>
      <c r="Y55" s="174">
        <v>1464</v>
      </c>
      <c r="Z55" s="174">
        <v>2233</v>
      </c>
      <c r="AA55" s="174">
        <v>5152</v>
      </c>
      <c r="AB55" s="174">
        <v>5308</v>
      </c>
      <c r="AC55" s="174">
        <v>4374</v>
      </c>
      <c r="AD55" s="174">
        <v>5152</v>
      </c>
      <c r="AE55" s="174">
        <v>5308</v>
      </c>
      <c r="AF55" s="174">
        <v>2181</v>
      </c>
    </row>
    <row r="56" spans="1:32" x14ac:dyDescent="0.25">
      <c r="A56" s="174" t="s">
        <v>493</v>
      </c>
      <c r="B56" s="174">
        <v>3865</v>
      </c>
      <c r="C56" s="174">
        <v>4704</v>
      </c>
      <c r="D56" s="174">
        <v>2926</v>
      </c>
      <c r="E56" s="174">
        <v>1990</v>
      </c>
      <c r="F56" s="174">
        <v>3600</v>
      </c>
      <c r="G56" s="174">
        <v>4616</v>
      </c>
      <c r="H56" s="174">
        <v>2228</v>
      </c>
      <c r="I56" s="174">
        <v>3892</v>
      </c>
      <c r="J56" s="174">
        <v>4450</v>
      </c>
      <c r="K56" s="174">
        <v>1818</v>
      </c>
      <c r="L56" s="174">
        <v>1818</v>
      </c>
      <c r="M56" s="174">
        <v>3444</v>
      </c>
      <c r="N56" s="174">
        <v>4914</v>
      </c>
      <c r="O56" s="174">
        <v>2053</v>
      </c>
      <c r="P56" s="174">
        <v>3892</v>
      </c>
      <c r="Q56" s="174">
        <v>4450</v>
      </c>
      <c r="R56" s="174">
        <v>1818</v>
      </c>
      <c r="S56" s="174">
        <v>2392</v>
      </c>
      <c r="T56" s="174">
        <v>3151</v>
      </c>
      <c r="U56" s="174">
        <v>3294</v>
      </c>
      <c r="V56" s="174">
        <v>3609</v>
      </c>
      <c r="W56" s="174">
        <v>3450</v>
      </c>
      <c r="X56" s="174">
        <v>3294</v>
      </c>
      <c r="Y56" s="174">
        <v>1134</v>
      </c>
      <c r="Z56" s="174">
        <v>1675</v>
      </c>
      <c r="AA56" s="174">
        <v>3450</v>
      </c>
      <c r="AB56" s="174">
        <v>3294</v>
      </c>
      <c r="AC56" s="174">
        <v>3765</v>
      </c>
      <c r="AD56" s="174">
        <v>3450</v>
      </c>
      <c r="AE56" s="174">
        <v>3294</v>
      </c>
      <c r="AF56" s="174">
        <v>1134</v>
      </c>
    </row>
    <row r="57" spans="1:32" ht="15.75" thickBot="1" x14ac:dyDescent="0.3">
      <c r="A57" s="188" t="s">
        <v>494</v>
      </c>
      <c r="B57" s="188">
        <v>4511</v>
      </c>
      <c r="C57" s="188">
        <v>3372</v>
      </c>
      <c r="D57" s="188">
        <v>1460</v>
      </c>
      <c r="E57" s="188">
        <v>1092</v>
      </c>
      <c r="F57" s="188">
        <v>3101</v>
      </c>
      <c r="G57" s="188">
        <v>2099</v>
      </c>
      <c r="H57" s="188">
        <v>574</v>
      </c>
      <c r="I57" s="188">
        <v>3874</v>
      </c>
      <c r="J57" s="188">
        <v>1943</v>
      </c>
      <c r="K57" s="188">
        <v>1103</v>
      </c>
      <c r="L57" s="188">
        <v>1103</v>
      </c>
      <c r="M57" s="188">
        <v>3101</v>
      </c>
      <c r="N57" s="188">
        <v>2560</v>
      </c>
      <c r="O57" s="188">
        <v>574</v>
      </c>
      <c r="P57" s="188">
        <v>3874</v>
      </c>
      <c r="Q57" s="188">
        <v>1943</v>
      </c>
      <c r="R57" s="188">
        <v>1103</v>
      </c>
      <c r="S57" s="188">
        <v>1501</v>
      </c>
      <c r="T57" s="188">
        <v>3719</v>
      </c>
      <c r="U57" s="188">
        <v>4702</v>
      </c>
      <c r="V57" s="188">
        <v>3814</v>
      </c>
      <c r="W57" s="188">
        <v>4549</v>
      </c>
      <c r="X57" s="188">
        <v>4359</v>
      </c>
      <c r="Y57" s="188">
        <v>828</v>
      </c>
      <c r="Z57" s="188">
        <v>1147</v>
      </c>
      <c r="AA57" s="188">
        <v>4393</v>
      </c>
      <c r="AB57" s="188">
        <v>4549</v>
      </c>
      <c r="AC57" s="188">
        <v>4126</v>
      </c>
      <c r="AD57" s="188">
        <v>4199</v>
      </c>
      <c r="AE57" s="188">
        <v>4393</v>
      </c>
      <c r="AF57" s="188">
        <v>828</v>
      </c>
    </row>
    <row r="58" spans="1:32" ht="15.75" thickBot="1" x14ac:dyDescent="0.3">
      <c r="A58" s="60" t="s">
        <v>536</v>
      </c>
      <c r="B58" s="189">
        <v>72093</v>
      </c>
      <c r="C58" s="189">
        <v>75421</v>
      </c>
      <c r="D58" s="189">
        <v>64173</v>
      </c>
      <c r="E58" s="189">
        <v>58651</v>
      </c>
      <c r="F58" s="189">
        <v>72629</v>
      </c>
      <c r="G58" s="189">
        <v>71619</v>
      </c>
      <c r="H58" s="189">
        <v>54676</v>
      </c>
      <c r="I58" s="189">
        <v>79173</v>
      </c>
      <c r="J58" s="189">
        <v>71493</v>
      </c>
      <c r="K58" s="189">
        <v>59617</v>
      </c>
      <c r="L58" s="189">
        <v>61183</v>
      </c>
      <c r="M58" s="189">
        <v>72481</v>
      </c>
      <c r="N58" s="189">
        <v>77170</v>
      </c>
      <c r="O58" s="189">
        <v>54569</v>
      </c>
      <c r="P58" s="189">
        <v>78212</v>
      </c>
      <c r="Q58" s="189">
        <v>71331</v>
      </c>
      <c r="R58" s="189">
        <v>59743</v>
      </c>
      <c r="S58" s="189">
        <v>61083</v>
      </c>
      <c r="T58" s="189">
        <v>74147</v>
      </c>
      <c r="U58" s="189">
        <v>71523</v>
      </c>
      <c r="V58" s="189">
        <v>60184</v>
      </c>
      <c r="W58" s="189">
        <v>72402</v>
      </c>
      <c r="X58" s="189">
        <v>71627</v>
      </c>
      <c r="Y58" s="189">
        <v>54614</v>
      </c>
      <c r="Z58" s="189">
        <v>51698</v>
      </c>
      <c r="AA58" s="189">
        <v>70860</v>
      </c>
      <c r="AB58" s="189">
        <v>71490</v>
      </c>
      <c r="AC58" s="189">
        <v>60808</v>
      </c>
      <c r="AD58" s="189">
        <v>71896</v>
      </c>
      <c r="AE58" s="189">
        <v>71648</v>
      </c>
      <c r="AF58" s="190">
        <v>56708</v>
      </c>
    </row>
    <row r="59" spans="1:32" ht="15.75" thickBot="1" x14ac:dyDescent="0.3"/>
    <row r="60" spans="1:32" ht="15.75" thickBot="1" x14ac:dyDescent="0.3">
      <c r="A60" s="95" t="s">
        <v>509</v>
      </c>
      <c r="B60" s="100" t="s">
        <v>565</v>
      </c>
      <c r="C60" s="100" t="s">
        <v>566</v>
      </c>
      <c r="D60" s="100" t="s">
        <v>567</v>
      </c>
      <c r="E60" s="100" t="s">
        <v>568</v>
      </c>
      <c r="F60" s="100" t="s">
        <v>569</v>
      </c>
      <c r="G60" s="100" t="s">
        <v>570</v>
      </c>
      <c r="H60" s="100" t="s">
        <v>571</v>
      </c>
      <c r="I60" s="100" t="s">
        <v>572</v>
      </c>
      <c r="J60" s="100" t="s">
        <v>573</v>
      </c>
      <c r="K60" s="100" t="s">
        <v>574</v>
      </c>
      <c r="L60" s="100" t="s">
        <v>575</v>
      </c>
      <c r="M60" s="100" t="s">
        <v>576</v>
      </c>
      <c r="N60" s="100" t="s">
        <v>577</v>
      </c>
      <c r="O60" s="100" t="s">
        <v>578</v>
      </c>
      <c r="P60" s="100" t="s">
        <v>579</v>
      </c>
      <c r="Q60" s="100" t="s">
        <v>580</v>
      </c>
      <c r="R60" s="100" t="s">
        <v>581</v>
      </c>
      <c r="S60" s="100" t="s">
        <v>582</v>
      </c>
      <c r="T60" s="100" t="s">
        <v>583</v>
      </c>
      <c r="U60" s="100" t="s">
        <v>584</v>
      </c>
      <c r="V60" s="100" t="s">
        <v>585</v>
      </c>
      <c r="W60" s="100" t="s">
        <v>586</v>
      </c>
      <c r="X60" s="100" t="s">
        <v>587</v>
      </c>
      <c r="Y60" s="100" t="s">
        <v>588</v>
      </c>
      <c r="Z60" s="100" t="s">
        <v>589</v>
      </c>
      <c r="AA60" s="100" t="s">
        <v>590</v>
      </c>
      <c r="AB60" s="100" t="s">
        <v>591</v>
      </c>
      <c r="AC60" s="100" t="s">
        <v>592</v>
      </c>
      <c r="AD60" s="100" t="s">
        <v>593</v>
      </c>
      <c r="AE60" s="100" t="s">
        <v>594</v>
      </c>
      <c r="AF60" s="186" t="s">
        <v>595</v>
      </c>
    </row>
    <row r="61" spans="1:32" ht="15.75" thickBot="1" x14ac:dyDescent="0.3">
      <c r="A61" s="102" t="s">
        <v>511</v>
      </c>
      <c r="B61" s="100" t="s">
        <v>512</v>
      </c>
      <c r="C61" s="100" t="s">
        <v>512</v>
      </c>
      <c r="D61" s="100" t="s">
        <v>512</v>
      </c>
      <c r="E61" s="100" t="s">
        <v>512</v>
      </c>
      <c r="F61" s="100" t="s">
        <v>512</v>
      </c>
      <c r="G61" s="100" t="s">
        <v>512</v>
      </c>
      <c r="H61" s="100" t="s">
        <v>512</v>
      </c>
      <c r="I61" s="100" t="s">
        <v>512</v>
      </c>
      <c r="J61" s="100" t="s">
        <v>512</v>
      </c>
      <c r="K61" s="100" t="s">
        <v>512</v>
      </c>
      <c r="L61" s="100" t="s">
        <v>512</v>
      </c>
      <c r="M61" s="100" t="s">
        <v>512</v>
      </c>
      <c r="N61" s="100" t="s">
        <v>512</v>
      </c>
      <c r="O61" s="100" t="s">
        <v>512</v>
      </c>
      <c r="P61" s="100" t="s">
        <v>512</v>
      </c>
      <c r="Q61" s="100" t="s">
        <v>512</v>
      </c>
      <c r="R61" s="100" t="s">
        <v>512</v>
      </c>
      <c r="S61" s="100" t="s">
        <v>512</v>
      </c>
      <c r="T61" s="100" t="s">
        <v>512</v>
      </c>
      <c r="U61" s="100" t="s">
        <v>512</v>
      </c>
      <c r="V61" s="100" t="s">
        <v>512</v>
      </c>
      <c r="W61" s="100" t="s">
        <v>512</v>
      </c>
      <c r="X61" s="100" t="s">
        <v>512</v>
      </c>
      <c r="Y61" s="100" t="s">
        <v>512</v>
      </c>
      <c r="Z61" s="100" t="s">
        <v>512</v>
      </c>
      <c r="AA61" s="100" t="s">
        <v>512</v>
      </c>
      <c r="AB61" s="100" t="s">
        <v>512</v>
      </c>
      <c r="AC61" s="100" t="s">
        <v>512</v>
      </c>
      <c r="AD61" s="100" t="s">
        <v>512</v>
      </c>
      <c r="AE61" s="100" t="s">
        <v>512</v>
      </c>
      <c r="AF61" s="187" t="s">
        <v>512</v>
      </c>
    </row>
    <row r="62" spans="1:32" x14ac:dyDescent="0.25">
      <c r="A62" s="37" t="s">
        <v>471</v>
      </c>
      <c r="B62" s="50">
        <f>B6-B34</f>
        <v>555</v>
      </c>
      <c r="C62" s="78">
        <f>C6-C34</f>
        <v>805</v>
      </c>
      <c r="D62" s="78">
        <f t="shared" ref="D62:AF62" si="1">D6-D34</f>
        <v>325</v>
      </c>
      <c r="E62" s="78">
        <f t="shared" si="1"/>
        <v>325</v>
      </c>
      <c r="F62" s="78">
        <f t="shared" si="1"/>
        <v>325</v>
      </c>
      <c r="G62" s="78">
        <f t="shared" si="1"/>
        <v>511</v>
      </c>
      <c r="H62" s="78">
        <f t="shared" si="1"/>
        <v>697</v>
      </c>
      <c r="I62" s="78">
        <f t="shared" si="1"/>
        <v>751</v>
      </c>
      <c r="J62" s="78">
        <f t="shared" si="1"/>
        <v>352</v>
      </c>
      <c r="K62" s="78">
        <f t="shared" si="1"/>
        <v>352</v>
      </c>
      <c r="L62" s="78">
        <f t="shared" si="1"/>
        <v>166</v>
      </c>
      <c r="M62" s="78">
        <f t="shared" si="1"/>
        <v>166</v>
      </c>
      <c r="N62" s="78">
        <f t="shared" si="1"/>
        <v>352</v>
      </c>
      <c r="O62" s="78">
        <f t="shared" si="1"/>
        <v>551</v>
      </c>
      <c r="P62" s="78">
        <f t="shared" si="1"/>
        <v>751</v>
      </c>
      <c r="Q62" s="78">
        <f t="shared" si="1"/>
        <v>352</v>
      </c>
      <c r="R62" s="78">
        <f t="shared" si="1"/>
        <v>166</v>
      </c>
      <c r="S62" s="78">
        <f t="shared" si="1"/>
        <v>592</v>
      </c>
      <c r="T62" s="78">
        <f t="shared" si="1"/>
        <v>406</v>
      </c>
      <c r="U62" s="78">
        <f t="shared" si="1"/>
        <v>166</v>
      </c>
      <c r="V62" s="78">
        <f t="shared" si="1"/>
        <v>352</v>
      </c>
      <c r="W62" s="78">
        <f t="shared" si="1"/>
        <v>325</v>
      </c>
      <c r="X62" s="78">
        <f t="shared" si="1"/>
        <v>166</v>
      </c>
      <c r="Y62" s="78">
        <f t="shared" si="1"/>
        <v>166</v>
      </c>
      <c r="Z62" s="78">
        <f t="shared" si="1"/>
        <v>352</v>
      </c>
      <c r="AA62" s="78">
        <f t="shared" si="1"/>
        <v>166</v>
      </c>
      <c r="AB62" s="78">
        <f t="shared" si="1"/>
        <v>166</v>
      </c>
      <c r="AC62" s="78">
        <f t="shared" si="1"/>
        <v>352</v>
      </c>
      <c r="AD62" s="78">
        <f t="shared" si="1"/>
        <v>325</v>
      </c>
      <c r="AE62" s="51">
        <f t="shared" si="1"/>
        <v>166</v>
      </c>
      <c r="AF62" s="51">
        <f t="shared" si="1"/>
        <v>166</v>
      </c>
    </row>
    <row r="63" spans="1:32" x14ac:dyDescent="0.25">
      <c r="A63" s="37" t="s">
        <v>472</v>
      </c>
      <c r="B63" s="50">
        <f t="shared" ref="B63:C85" si="2">B7-B35</f>
        <v>166</v>
      </c>
      <c r="C63" s="78">
        <f t="shared" si="2"/>
        <v>166</v>
      </c>
      <c r="D63" s="78">
        <f t="shared" ref="D63:AF63" si="3">D7-D35</f>
        <v>0</v>
      </c>
      <c r="E63" s="78">
        <f t="shared" si="3"/>
        <v>0</v>
      </c>
      <c r="F63" s="78">
        <f t="shared" si="3"/>
        <v>0</v>
      </c>
      <c r="G63" s="78">
        <f t="shared" si="3"/>
        <v>0</v>
      </c>
      <c r="H63" s="78">
        <f t="shared" si="3"/>
        <v>0</v>
      </c>
      <c r="I63" s="78">
        <f t="shared" si="3"/>
        <v>0</v>
      </c>
      <c r="J63" s="78">
        <f t="shared" si="3"/>
        <v>0</v>
      </c>
      <c r="K63" s="78">
        <f t="shared" si="3"/>
        <v>0</v>
      </c>
      <c r="L63" s="78">
        <f t="shared" si="3"/>
        <v>0</v>
      </c>
      <c r="M63" s="78">
        <f t="shared" si="3"/>
        <v>0</v>
      </c>
      <c r="N63" s="78">
        <f t="shared" si="3"/>
        <v>0</v>
      </c>
      <c r="O63" s="78">
        <f t="shared" si="3"/>
        <v>0</v>
      </c>
      <c r="P63" s="78">
        <f t="shared" si="3"/>
        <v>0</v>
      </c>
      <c r="Q63" s="78">
        <f t="shared" si="3"/>
        <v>0</v>
      </c>
      <c r="R63" s="78">
        <f t="shared" si="3"/>
        <v>0</v>
      </c>
      <c r="S63" s="78">
        <f t="shared" si="3"/>
        <v>0</v>
      </c>
      <c r="T63" s="78">
        <f t="shared" si="3"/>
        <v>0</v>
      </c>
      <c r="U63" s="78">
        <f t="shared" si="3"/>
        <v>0</v>
      </c>
      <c r="V63" s="78">
        <f t="shared" si="3"/>
        <v>0</v>
      </c>
      <c r="W63" s="78">
        <f t="shared" si="3"/>
        <v>0</v>
      </c>
      <c r="X63" s="78">
        <f t="shared" si="3"/>
        <v>0</v>
      </c>
      <c r="Y63" s="78">
        <f t="shared" si="3"/>
        <v>0</v>
      </c>
      <c r="Z63" s="78">
        <f t="shared" si="3"/>
        <v>0</v>
      </c>
      <c r="AA63" s="78">
        <f t="shared" si="3"/>
        <v>0</v>
      </c>
      <c r="AB63" s="78">
        <f t="shared" si="3"/>
        <v>0</v>
      </c>
      <c r="AC63" s="78">
        <f t="shared" si="3"/>
        <v>0</v>
      </c>
      <c r="AD63" s="78">
        <f t="shared" si="3"/>
        <v>0</v>
      </c>
      <c r="AE63" s="51">
        <f t="shared" si="3"/>
        <v>0</v>
      </c>
      <c r="AF63" s="51">
        <f t="shared" si="3"/>
        <v>0</v>
      </c>
    </row>
    <row r="64" spans="1:32" x14ac:dyDescent="0.25">
      <c r="A64" s="37" t="s">
        <v>473</v>
      </c>
      <c r="B64" s="50">
        <f t="shared" si="2"/>
        <v>234</v>
      </c>
      <c r="C64" s="78">
        <f t="shared" si="2"/>
        <v>234</v>
      </c>
      <c r="D64" s="78">
        <f t="shared" ref="D64:AF64" si="4">D8-D36</f>
        <v>0</v>
      </c>
      <c r="E64" s="78">
        <f t="shared" si="4"/>
        <v>0</v>
      </c>
      <c r="F64" s="78">
        <f t="shared" si="4"/>
        <v>0</v>
      </c>
      <c r="G64" s="78">
        <f t="shared" si="4"/>
        <v>0</v>
      </c>
      <c r="H64" s="78">
        <f t="shared" si="4"/>
        <v>0</v>
      </c>
      <c r="I64" s="78">
        <f t="shared" si="4"/>
        <v>0</v>
      </c>
      <c r="J64" s="78">
        <f t="shared" si="4"/>
        <v>0</v>
      </c>
      <c r="K64" s="78">
        <f t="shared" si="4"/>
        <v>0</v>
      </c>
      <c r="L64" s="78">
        <f t="shared" si="4"/>
        <v>0</v>
      </c>
      <c r="M64" s="78">
        <f t="shared" si="4"/>
        <v>0</v>
      </c>
      <c r="N64" s="78">
        <f t="shared" si="4"/>
        <v>0</v>
      </c>
      <c r="O64" s="78">
        <f t="shared" si="4"/>
        <v>0</v>
      </c>
      <c r="P64" s="78">
        <f t="shared" si="4"/>
        <v>0</v>
      </c>
      <c r="Q64" s="78">
        <f t="shared" si="4"/>
        <v>0</v>
      </c>
      <c r="R64" s="78">
        <f t="shared" si="4"/>
        <v>0</v>
      </c>
      <c r="S64" s="78">
        <f t="shared" si="4"/>
        <v>0</v>
      </c>
      <c r="T64" s="78">
        <f t="shared" si="4"/>
        <v>0</v>
      </c>
      <c r="U64" s="78">
        <f t="shared" si="4"/>
        <v>0</v>
      </c>
      <c r="V64" s="78">
        <f t="shared" si="4"/>
        <v>0</v>
      </c>
      <c r="W64" s="78">
        <f t="shared" si="4"/>
        <v>0</v>
      </c>
      <c r="X64" s="78">
        <f t="shared" si="4"/>
        <v>0</v>
      </c>
      <c r="Y64" s="78">
        <f t="shared" si="4"/>
        <v>0</v>
      </c>
      <c r="Z64" s="78">
        <f t="shared" si="4"/>
        <v>0</v>
      </c>
      <c r="AA64" s="78">
        <f t="shared" si="4"/>
        <v>0</v>
      </c>
      <c r="AB64" s="78">
        <f t="shared" si="4"/>
        <v>0</v>
      </c>
      <c r="AC64" s="78">
        <f t="shared" si="4"/>
        <v>0</v>
      </c>
      <c r="AD64" s="78">
        <f t="shared" si="4"/>
        <v>0</v>
      </c>
      <c r="AE64" s="51">
        <f t="shared" si="4"/>
        <v>0</v>
      </c>
      <c r="AF64" s="51">
        <f t="shared" si="4"/>
        <v>0</v>
      </c>
    </row>
    <row r="65" spans="1:32" x14ac:dyDescent="0.25">
      <c r="A65" s="37" t="s">
        <v>474</v>
      </c>
      <c r="B65" s="50">
        <f t="shared" si="2"/>
        <v>0</v>
      </c>
      <c r="C65" s="78">
        <f t="shared" si="2"/>
        <v>0</v>
      </c>
      <c r="D65" s="78">
        <f t="shared" ref="D65:AF65" si="5">D9-D37</f>
        <v>0</v>
      </c>
      <c r="E65" s="78">
        <f t="shared" si="5"/>
        <v>0</v>
      </c>
      <c r="F65" s="78">
        <f t="shared" si="5"/>
        <v>0</v>
      </c>
      <c r="G65" s="78">
        <f t="shared" si="5"/>
        <v>0</v>
      </c>
      <c r="H65" s="78">
        <f t="shared" si="5"/>
        <v>0</v>
      </c>
      <c r="I65" s="78">
        <f t="shared" si="5"/>
        <v>0</v>
      </c>
      <c r="J65" s="78">
        <f t="shared" si="5"/>
        <v>0</v>
      </c>
      <c r="K65" s="78">
        <f t="shared" si="5"/>
        <v>0</v>
      </c>
      <c r="L65" s="78">
        <f t="shared" si="5"/>
        <v>0</v>
      </c>
      <c r="M65" s="78">
        <f t="shared" si="5"/>
        <v>0</v>
      </c>
      <c r="N65" s="78">
        <f t="shared" si="5"/>
        <v>0</v>
      </c>
      <c r="O65" s="78">
        <f t="shared" si="5"/>
        <v>0</v>
      </c>
      <c r="P65" s="78">
        <f t="shared" si="5"/>
        <v>0</v>
      </c>
      <c r="Q65" s="78">
        <f t="shared" si="5"/>
        <v>0</v>
      </c>
      <c r="R65" s="78">
        <f t="shared" si="5"/>
        <v>0</v>
      </c>
      <c r="S65" s="78">
        <f t="shared" si="5"/>
        <v>0</v>
      </c>
      <c r="T65" s="78">
        <f t="shared" si="5"/>
        <v>0</v>
      </c>
      <c r="U65" s="78">
        <f t="shared" si="5"/>
        <v>0</v>
      </c>
      <c r="V65" s="78">
        <f t="shared" si="5"/>
        <v>0</v>
      </c>
      <c r="W65" s="78">
        <f t="shared" si="5"/>
        <v>0</v>
      </c>
      <c r="X65" s="78">
        <f t="shared" si="5"/>
        <v>0</v>
      </c>
      <c r="Y65" s="78">
        <f t="shared" si="5"/>
        <v>0</v>
      </c>
      <c r="Z65" s="78">
        <f t="shared" si="5"/>
        <v>0</v>
      </c>
      <c r="AA65" s="78">
        <f t="shared" si="5"/>
        <v>0</v>
      </c>
      <c r="AB65" s="78">
        <f t="shared" si="5"/>
        <v>0</v>
      </c>
      <c r="AC65" s="78">
        <f t="shared" si="5"/>
        <v>0</v>
      </c>
      <c r="AD65" s="78">
        <f t="shared" si="5"/>
        <v>0</v>
      </c>
      <c r="AE65" s="51">
        <f t="shared" si="5"/>
        <v>0</v>
      </c>
      <c r="AF65" s="51">
        <f t="shared" si="5"/>
        <v>0</v>
      </c>
    </row>
    <row r="66" spans="1:32" x14ac:dyDescent="0.25">
      <c r="A66" s="37" t="s">
        <v>475</v>
      </c>
      <c r="B66" s="50">
        <f t="shared" si="2"/>
        <v>0</v>
      </c>
      <c r="C66" s="78">
        <f t="shared" si="2"/>
        <v>0</v>
      </c>
      <c r="D66" s="78">
        <f t="shared" ref="D66:AF66" si="6">D10-D38</f>
        <v>0</v>
      </c>
      <c r="E66" s="78">
        <f t="shared" si="6"/>
        <v>0</v>
      </c>
      <c r="F66" s="78">
        <f t="shared" si="6"/>
        <v>0</v>
      </c>
      <c r="G66" s="78">
        <f t="shared" si="6"/>
        <v>0</v>
      </c>
      <c r="H66" s="78">
        <f t="shared" si="6"/>
        <v>0</v>
      </c>
      <c r="I66" s="78">
        <f t="shared" si="6"/>
        <v>0</v>
      </c>
      <c r="J66" s="78">
        <f t="shared" si="6"/>
        <v>0</v>
      </c>
      <c r="K66" s="78">
        <f t="shared" si="6"/>
        <v>0</v>
      </c>
      <c r="L66" s="78">
        <f t="shared" si="6"/>
        <v>0</v>
      </c>
      <c r="M66" s="78">
        <f t="shared" si="6"/>
        <v>0</v>
      </c>
      <c r="N66" s="78">
        <f t="shared" si="6"/>
        <v>0</v>
      </c>
      <c r="O66" s="78">
        <f t="shared" si="6"/>
        <v>0</v>
      </c>
      <c r="P66" s="78">
        <f t="shared" si="6"/>
        <v>0</v>
      </c>
      <c r="Q66" s="78">
        <f t="shared" si="6"/>
        <v>0</v>
      </c>
      <c r="R66" s="78">
        <f t="shared" si="6"/>
        <v>0</v>
      </c>
      <c r="S66" s="78">
        <f t="shared" si="6"/>
        <v>0</v>
      </c>
      <c r="T66" s="78">
        <f t="shared" si="6"/>
        <v>0</v>
      </c>
      <c r="U66" s="78">
        <f t="shared" si="6"/>
        <v>0</v>
      </c>
      <c r="V66" s="78">
        <f t="shared" si="6"/>
        <v>0</v>
      </c>
      <c r="W66" s="78">
        <f t="shared" si="6"/>
        <v>0</v>
      </c>
      <c r="X66" s="78">
        <f t="shared" si="6"/>
        <v>0</v>
      </c>
      <c r="Y66" s="78">
        <f t="shared" si="6"/>
        <v>0</v>
      </c>
      <c r="Z66" s="78">
        <f t="shared" si="6"/>
        <v>0</v>
      </c>
      <c r="AA66" s="78">
        <f t="shared" si="6"/>
        <v>0</v>
      </c>
      <c r="AB66" s="78">
        <f t="shared" si="6"/>
        <v>0</v>
      </c>
      <c r="AC66" s="78">
        <f t="shared" si="6"/>
        <v>0</v>
      </c>
      <c r="AD66" s="78">
        <f t="shared" si="6"/>
        <v>0</v>
      </c>
      <c r="AE66" s="51">
        <f t="shared" si="6"/>
        <v>0</v>
      </c>
      <c r="AF66" s="51">
        <f t="shared" si="6"/>
        <v>0</v>
      </c>
    </row>
    <row r="67" spans="1:32" x14ac:dyDescent="0.25">
      <c r="A67" s="37" t="s">
        <v>476</v>
      </c>
      <c r="B67" s="50">
        <f t="shared" si="2"/>
        <v>0</v>
      </c>
      <c r="C67" s="78">
        <f t="shared" si="2"/>
        <v>159</v>
      </c>
      <c r="D67" s="78">
        <f t="shared" ref="D67:AF67" si="7">D11-D39</f>
        <v>0</v>
      </c>
      <c r="E67" s="78">
        <f t="shared" si="7"/>
        <v>0</v>
      </c>
      <c r="F67" s="78">
        <f t="shared" si="7"/>
        <v>0</v>
      </c>
      <c r="G67" s="78">
        <f t="shared" si="7"/>
        <v>0</v>
      </c>
      <c r="H67" s="78">
        <f t="shared" si="7"/>
        <v>0</v>
      </c>
      <c r="I67" s="78">
        <f t="shared" si="7"/>
        <v>0</v>
      </c>
      <c r="J67" s="78">
        <f t="shared" si="7"/>
        <v>0</v>
      </c>
      <c r="K67" s="78">
        <f t="shared" si="7"/>
        <v>0</v>
      </c>
      <c r="L67" s="78">
        <f t="shared" si="7"/>
        <v>0</v>
      </c>
      <c r="M67" s="78">
        <f t="shared" si="7"/>
        <v>0</v>
      </c>
      <c r="N67" s="78">
        <f t="shared" si="7"/>
        <v>0</v>
      </c>
      <c r="O67" s="78">
        <f t="shared" si="7"/>
        <v>0</v>
      </c>
      <c r="P67" s="78">
        <f t="shared" si="7"/>
        <v>0</v>
      </c>
      <c r="Q67" s="78">
        <f t="shared" si="7"/>
        <v>0</v>
      </c>
      <c r="R67" s="78">
        <f t="shared" si="7"/>
        <v>0</v>
      </c>
      <c r="S67" s="78">
        <f t="shared" si="7"/>
        <v>0</v>
      </c>
      <c r="T67" s="78">
        <f t="shared" si="7"/>
        <v>0</v>
      </c>
      <c r="U67" s="78">
        <f t="shared" si="7"/>
        <v>0</v>
      </c>
      <c r="V67" s="78">
        <f t="shared" si="7"/>
        <v>178</v>
      </c>
      <c r="W67" s="78">
        <f t="shared" si="7"/>
        <v>0</v>
      </c>
      <c r="X67" s="78">
        <f t="shared" si="7"/>
        <v>159</v>
      </c>
      <c r="Y67" s="78">
        <f t="shared" si="7"/>
        <v>0</v>
      </c>
      <c r="Z67" s="78">
        <f t="shared" si="7"/>
        <v>0</v>
      </c>
      <c r="AA67" s="78">
        <f t="shared" si="7"/>
        <v>0</v>
      </c>
      <c r="AB67" s="78">
        <f t="shared" si="7"/>
        <v>0</v>
      </c>
      <c r="AC67" s="78">
        <f t="shared" si="7"/>
        <v>178</v>
      </c>
      <c r="AD67" s="78">
        <f t="shared" si="7"/>
        <v>0</v>
      </c>
      <c r="AE67" s="51">
        <f t="shared" si="7"/>
        <v>159</v>
      </c>
      <c r="AF67" s="51">
        <f t="shared" si="7"/>
        <v>0</v>
      </c>
    </row>
    <row r="68" spans="1:32" x14ac:dyDescent="0.25">
      <c r="A68" s="37" t="s">
        <v>477</v>
      </c>
      <c r="B68" s="50">
        <f t="shared" si="2"/>
        <v>186</v>
      </c>
      <c r="C68" s="78">
        <f t="shared" si="2"/>
        <v>0</v>
      </c>
      <c r="D68" s="78">
        <f t="shared" ref="D68:AF68" si="8">D12-D40</f>
        <v>0</v>
      </c>
      <c r="E68" s="78">
        <f t="shared" si="8"/>
        <v>0</v>
      </c>
      <c r="F68" s="78">
        <f t="shared" si="8"/>
        <v>0</v>
      </c>
      <c r="G68" s="78">
        <f t="shared" si="8"/>
        <v>0</v>
      </c>
      <c r="H68" s="78">
        <f t="shared" si="8"/>
        <v>477</v>
      </c>
      <c r="I68" s="78">
        <f t="shared" si="8"/>
        <v>0</v>
      </c>
      <c r="J68" s="78">
        <f t="shared" si="8"/>
        <v>159</v>
      </c>
      <c r="K68" s="78">
        <f t="shared" si="8"/>
        <v>0</v>
      </c>
      <c r="L68" s="78">
        <f t="shared" si="8"/>
        <v>0</v>
      </c>
      <c r="M68" s="78">
        <f t="shared" si="8"/>
        <v>0</v>
      </c>
      <c r="N68" s="78">
        <f t="shared" si="8"/>
        <v>0</v>
      </c>
      <c r="O68" s="78">
        <f t="shared" si="8"/>
        <v>159</v>
      </c>
      <c r="P68" s="78">
        <f t="shared" si="8"/>
        <v>0</v>
      </c>
      <c r="Q68" s="78">
        <f t="shared" si="8"/>
        <v>178</v>
      </c>
      <c r="R68" s="78">
        <f t="shared" si="8"/>
        <v>0</v>
      </c>
      <c r="S68" s="78">
        <f t="shared" si="8"/>
        <v>0</v>
      </c>
      <c r="T68" s="78">
        <f t="shared" si="8"/>
        <v>0</v>
      </c>
      <c r="U68" s="78">
        <f t="shared" si="8"/>
        <v>0</v>
      </c>
      <c r="V68" s="78">
        <f t="shared" si="8"/>
        <v>0</v>
      </c>
      <c r="W68" s="78">
        <f t="shared" si="8"/>
        <v>0</v>
      </c>
      <c r="X68" s="78">
        <f t="shared" si="8"/>
        <v>0</v>
      </c>
      <c r="Y68" s="78">
        <f t="shared" si="8"/>
        <v>0</v>
      </c>
      <c r="Z68" s="78">
        <f t="shared" si="8"/>
        <v>0</v>
      </c>
      <c r="AA68" s="78">
        <f t="shared" si="8"/>
        <v>0</v>
      </c>
      <c r="AB68" s="78">
        <f t="shared" si="8"/>
        <v>0</v>
      </c>
      <c r="AC68" s="78">
        <f t="shared" si="8"/>
        <v>0</v>
      </c>
      <c r="AD68" s="78">
        <f t="shared" si="8"/>
        <v>0</v>
      </c>
      <c r="AE68" s="51">
        <f t="shared" si="8"/>
        <v>0</v>
      </c>
      <c r="AF68" s="51">
        <f t="shared" si="8"/>
        <v>0</v>
      </c>
    </row>
    <row r="69" spans="1:32" x14ac:dyDescent="0.25">
      <c r="A69" s="37" t="s">
        <v>478</v>
      </c>
      <c r="B69" s="50">
        <f t="shared" si="2"/>
        <v>684</v>
      </c>
      <c r="C69" s="78">
        <f t="shared" si="2"/>
        <v>684</v>
      </c>
      <c r="D69" s="78">
        <f t="shared" ref="D69:AF69" si="9">D13-D41</f>
        <v>464</v>
      </c>
      <c r="E69" s="78">
        <f t="shared" si="9"/>
        <v>508</v>
      </c>
      <c r="F69" s="78">
        <f t="shared" si="9"/>
        <v>278</v>
      </c>
      <c r="G69" s="78">
        <f t="shared" si="9"/>
        <v>278</v>
      </c>
      <c r="H69" s="78">
        <f t="shared" si="9"/>
        <v>508</v>
      </c>
      <c r="I69" s="78">
        <f t="shared" si="9"/>
        <v>278</v>
      </c>
      <c r="J69" s="78">
        <f t="shared" si="9"/>
        <v>278</v>
      </c>
      <c r="K69" s="78">
        <f t="shared" si="9"/>
        <v>508</v>
      </c>
      <c r="L69" s="78">
        <f t="shared" si="9"/>
        <v>508</v>
      </c>
      <c r="M69" s="78">
        <f t="shared" si="9"/>
        <v>278</v>
      </c>
      <c r="N69" s="78">
        <f t="shared" si="9"/>
        <v>278</v>
      </c>
      <c r="O69" s="78">
        <f t="shared" si="9"/>
        <v>508</v>
      </c>
      <c r="P69" s="78">
        <f t="shared" si="9"/>
        <v>278</v>
      </c>
      <c r="Q69" s="78">
        <f t="shared" si="9"/>
        <v>278</v>
      </c>
      <c r="R69" s="78">
        <f t="shared" si="9"/>
        <v>278</v>
      </c>
      <c r="S69" s="78">
        <f t="shared" si="9"/>
        <v>278</v>
      </c>
      <c r="T69" s="78">
        <f t="shared" si="9"/>
        <v>278</v>
      </c>
      <c r="U69" s="78">
        <f t="shared" si="9"/>
        <v>278</v>
      </c>
      <c r="V69" s="78">
        <f t="shared" si="9"/>
        <v>458</v>
      </c>
      <c r="W69" s="78">
        <f t="shared" si="9"/>
        <v>278</v>
      </c>
      <c r="X69" s="78">
        <f t="shared" si="9"/>
        <v>278</v>
      </c>
      <c r="Y69" s="78">
        <f t="shared" si="9"/>
        <v>278</v>
      </c>
      <c r="Z69" s="78">
        <f t="shared" si="9"/>
        <v>278</v>
      </c>
      <c r="AA69" s="78">
        <f t="shared" si="9"/>
        <v>278</v>
      </c>
      <c r="AB69" s="78">
        <f t="shared" si="9"/>
        <v>278</v>
      </c>
      <c r="AC69" s="78">
        <f t="shared" si="9"/>
        <v>808</v>
      </c>
      <c r="AD69" s="78">
        <f t="shared" si="9"/>
        <v>278</v>
      </c>
      <c r="AE69" s="51">
        <f t="shared" si="9"/>
        <v>278</v>
      </c>
      <c r="AF69" s="51">
        <f t="shared" si="9"/>
        <v>278</v>
      </c>
    </row>
    <row r="70" spans="1:32" x14ac:dyDescent="0.25">
      <c r="A70" s="37" t="s">
        <v>479</v>
      </c>
      <c r="B70" s="50">
        <f t="shared" si="2"/>
        <v>686</v>
      </c>
      <c r="C70" s="78">
        <f t="shared" si="2"/>
        <v>885</v>
      </c>
      <c r="D70" s="78">
        <f t="shared" ref="D70:AF70" si="10">D14-D42</f>
        <v>914</v>
      </c>
      <c r="E70" s="78">
        <f t="shared" si="10"/>
        <v>860</v>
      </c>
      <c r="F70" s="78">
        <f t="shared" si="10"/>
        <v>1046</v>
      </c>
      <c r="G70" s="78">
        <f t="shared" si="10"/>
        <v>1100</v>
      </c>
      <c r="H70" s="78">
        <f t="shared" si="10"/>
        <v>873</v>
      </c>
      <c r="I70" s="78">
        <f t="shared" si="10"/>
        <v>927</v>
      </c>
      <c r="J70" s="78">
        <f t="shared" si="10"/>
        <v>873</v>
      </c>
      <c r="K70" s="78">
        <f t="shared" si="10"/>
        <v>927</v>
      </c>
      <c r="L70" s="78">
        <f t="shared" si="10"/>
        <v>1059</v>
      </c>
      <c r="M70" s="78">
        <f t="shared" si="10"/>
        <v>1059</v>
      </c>
      <c r="N70" s="78">
        <f t="shared" si="10"/>
        <v>1113</v>
      </c>
      <c r="O70" s="78">
        <f t="shared" si="10"/>
        <v>867</v>
      </c>
      <c r="P70" s="78">
        <f t="shared" si="10"/>
        <v>927</v>
      </c>
      <c r="Q70" s="78">
        <f t="shared" si="10"/>
        <v>687</v>
      </c>
      <c r="R70" s="78">
        <f t="shared" si="10"/>
        <v>873</v>
      </c>
      <c r="S70" s="78">
        <f t="shared" si="10"/>
        <v>873</v>
      </c>
      <c r="T70" s="78">
        <f t="shared" si="10"/>
        <v>874</v>
      </c>
      <c r="U70" s="78">
        <f t="shared" si="10"/>
        <v>855</v>
      </c>
      <c r="V70" s="78">
        <f t="shared" si="10"/>
        <v>325</v>
      </c>
      <c r="W70" s="78">
        <f t="shared" si="10"/>
        <v>503</v>
      </c>
      <c r="X70" s="78">
        <f t="shared" si="10"/>
        <v>688</v>
      </c>
      <c r="Y70" s="78">
        <f t="shared" si="10"/>
        <v>530</v>
      </c>
      <c r="Z70" s="78">
        <f t="shared" si="10"/>
        <v>344</v>
      </c>
      <c r="AA70" s="78">
        <f t="shared" si="10"/>
        <v>688</v>
      </c>
      <c r="AB70" s="78">
        <f t="shared" si="10"/>
        <v>855</v>
      </c>
      <c r="AC70" s="78">
        <f t="shared" si="10"/>
        <v>325</v>
      </c>
      <c r="AD70" s="78">
        <f t="shared" si="10"/>
        <v>708</v>
      </c>
      <c r="AE70" s="51">
        <f t="shared" si="10"/>
        <v>669</v>
      </c>
      <c r="AF70" s="51">
        <f t="shared" si="10"/>
        <v>688</v>
      </c>
    </row>
    <row r="71" spans="1:32" x14ac:dyDescent="0.25">
      <c r="A71" s="37" t="s">
        <v>480</v>
      </c>
      <c r="B71" s="50">
        <f t="shared" si="2"/>
        <v>2017</v>
      </c>
      <c r="C71" s="78">
        <f t="shared" si="2"/>
        <v>1676</v>
      </c>
      <c r="D71" s="78">
        <f t="shared" ref="D71:AF71" si="11">D15-D43</f>
        <v>1082</v>
      </c>
      <c r="E71" s="78">
        <f t="shared" si="11"/>
        <v>1271</v>
      </c>
      <c r="F71" s="78">
        <f t="shared" si="11"/>
        <v>1446</v>
      </c>
      <c r="G71" s="78">
        <f t="shared" si="11"/>
        <v>1395</v>
      </c>
      <c r="H71" s="78">
        <f t="shared" si="11"/>
        <v>1212</v>
      </c>
      <c r="I71" s="78">
        <f t="shared" si="11"/>
        <v>1782</v>
      </c>
      <c r="J71" s="78">
        <f t="shared" si="11"/>
        <v>1414</v>
      </c>
      <c r="K71" s="78">
        <f t="shared" si="11"/>
        <v>1268</v>
      </c>
      <c r="L71" s="78">
        <f t="shared" si="11"/>
        <v>1271</v>
      </c>
      <c r="M71" s="78">
        <f t="shared" si="11"/>
        <v>1446</v>
      </c>
      <c r="N71" s="78">
        <f t="shared" si="11"/>
        <v>1569</v>
      </c>
      <c r="O71" s="78">
        <f t="shared" si="11"/>
        <v>1026</v>
      </c>
      <c r="P71" s="78">
        <f t="shared" si="11"/>
        <v>1596</v>
      </c>
      <c r="Q71" s="78">
        <f t="shared" si="11"/>
        <v>1360</v>
      </c>
      <c r="R71" s="78">
        <f t="shared" si="11"/>
        <v>656</v>
      </c>
      <c r="S71" s="78">
        <f t="shared" si="11"/>
        <v>845</v>
      </c>
      <c r="T71" s="78">
        <f t="shared" si="11"/>
        <v>1451</v>
      </c>
      <c r="U71" s="78">
        <f t="shared" si="11"/>
        <v>1868</v>
      </c>
      <c r="V71" s="78">
        <f t="shared" si="11"/>
        <v>1093</v>
      </c>
      <c r="W71" s="78">
        <f t="shared" si="11"/>
        <v>1507</v>
      </c>
      <c r="X71" s="78">
        <f t="shared" si="11"/>
        <v>1586</v>
      </c>
      <c r="Y71" s="78">
        <f t="shared" si="11"/>
        <v>1191</v>
      </c>
      <c r="Z71" s="78">
        <f t="shared" si="11"/>
        <v>997</v>
      </c>
      <c r="AA71" s="78">
        <f t="shared" si="11"/>
        <v>1624</v>
      </c>
      <c r="AB71" s="78">
        <f t="shared" si="11"/>
        <v>1868</v>
      </c>
      <c r="AC71" s="78">
        <f t="shared" si="11"/>
        <v>1093</v>
      </c>
      <c r="AD71" s="78">
        <f t="shared" si="11"/>
        <v>1549</v>
      </c>
      <c r="AE71" s="51">
        <f t="shared" si="11"/>
        <v>1772</v>
      </c>
      <c r="AF71" s="51">
        <f t="shared" si="11"/>
        <v>1177</v>
      </c>
    </row>
    <row r="72" spans="1:32" x14ac:dyDescent="0.25">
      <c r="A72" s="37" t="s">
        <v>481</v>
      </c>
      <c r="B72" s="50">
        <f t="shared" si="2"/>
        <v>1934</v>
      </c>
      <c r="C72" s="78">
        <f t="shared" si="2"/>
        <v>1530</v>
      </c>
      <c r="D72" s="78">
        <f t="shared" ref="D72:AF72" si="12">D16-D44</f>
        <v>1716</v>
      </c>
      <c r="E72" s="78">
        <f t="shared" si="12"/>
        <v>1739</v>
      </c>
      <c r="F72" s="78">
        <f t="shared" si="12"/>
        <v>1815</v>
      </c>
      <c r="G72" s="78">
        <f t="shared" si="12"/>
        <v>1455</v>
      </c>
      <c r="H72" s="78">
        <f t="shared" si="12"/>
        <v>1290</v>
      </c>
      <c r="I72" s="78">
        <f t="shared" si="12"/>
        <v>1824</v>
      </c>
      <c r="J72" s="78">
        <f t="shared" si="12"/>
        <v>1815</v>
      </c>
      <c r="K72" s="78">
        <f t="shared" si="12"/>
        <v>1366</v>
      </c>
      <c r="L72" s="78">
        <f t="shared" si="12"/>
        <v>1553</v>
      </c>
      <c r="M72" s="78">
        <f t="shared" si="12"/>
        <v>1638</v>
      </c>
      <c r="N72" s="78">
        <f t="shared" si="12"/>
        <v>1455</v>
      </c>
      <c r="O72" s="78">
        <f t="shared" si="12"/>
        <v>1290</v>
      </c>
      <c r="P72" s="78">
        <f t="shared" si="12"/>
        <v>1824</v>
      </c>
      <c r="Q72" s="78">
        <f t="shared" si="12"/>
        <v>1773</v>
      </c>
      <c r="R72" s="78">
        <f t="shared" si="12"/>
        <v>1792</v>
      </c>
      <c r="S72" s="78">
        <f t="shared" si="12"/>
        <v>2524</v>
      </c>
      <c r="T72" s="78">
        <f t="shared" si="12"/>
        <v>2226</v>
      </c>
      <c r="U72" s="78">
        <f t="shared" si="12"/>
        <v>1854</v>
      </c>
      <c r="V72" s="78">
        <f t="shared" si="12"/>
        <v>1763</v>
      </c>
      <c r="W72" s="78">
        <f t="shared" si="12"/>
        <v>2463</v>
      </c>
      <c r="X72" s="78">
        <f t="shared" si="12"/>
        <v>1878</v>
      </c>
      <c r="Y72" s="78">
        <f t="shared" si="12"/>
        <v>1428</v>
      </c>
      <c r="Z72" s="78">
        <f t="shared" si="12"/>
        <v>1746</v>
      </c>
      <c r="AA72" s="78">
        <f t="shared" si="12"/>
        <v>2277</v>
      </c>
      <c r="AB72" s="78">
        <f t="shared" si="12"/>
        <v>1841</v>
      </c>
      <c r="AC72" s="78">
        <f t="shared" si="12"/>
        <v>1773</v>
      </c>
      <c r="AD72" s="78">
        <f t="shared" si="12"/>
        <v>2291</v>
      </c>
      <c r="AE72" s="51">
        <f t="shared" si="12"/>
        <v>1920</v>
      </c>
      <c r="AF72" s="51">
        <f t="shared" si="12"/>
        <v>1428</v>
      </c>
    </row>
    <row r="73" spans="1:32" x14ac:dyDescent="0.25">
      <c r="A73" s="37" t="s">
        <v>482</v>
      </c>
      <c r="B73" s="50">
        <f t="shared" si="2"/>
        <v>1664</v>
      </c>
      <c r="C73" s="78">
        <f t="shared" si="2"/>
        <v>2049</v>
      </c>
      <c r="D73" s="78">
        <f t="shared" ref="D73:AF73" si="13">D17-D45</f>
        <v>1642</v>
      </c>
      <c r="E73" s="78">
        <f t="shared" si="13"/>
        <v>2110</v>
      </c>
      <c r="F73" s="78">
        <f t="shared" si="13"/>
        <v>2049</v>
      </c>
      <c r="G73" s="78">
        <f t="shared" si="13"/>
        <v>2680</v>
      </c>
      <c r="H73" s="78">
        <f t="shared" si="13"/>
        <v>1853</v>
      </c>
      <c r="I73" s="78">
        <f t="shared" si="13"/>
        <v>2235</v>
      </c>
      <c r="J73" s="78">
        <f t="shared" si="13"/>
        <v>2680</v>
      </c>
      <c r="K73" s="78">
        <f t="shared" si="13"/>
        <v>1799</v>
      </c>
      <c r="L73" s="78">
        <f t="shared" si="13"/>
        <v>2110</v>
      </c>
      <c r="M73" s="78">
        <f t="shared" si="13"/>
        <v>2068</v>
      </c>
      <c r="N73" s="78">
        <f t="shared" si="13"/>
        <v>2433</v>
      </c>
      <c r="O73" s="78">
        <f t="shared" si="13"/>
        <v>1853</v>
      </c>
      <c r="P73" s="78">
        <f t="shared" si="13"/>
        <v>2222</v>
      </c>
      <c r="Q73" s="78">
        <f t="shared" si="13"/>
        <v>2494</v>
      </c>
      <c r="R73" s="78">
        <f t="shared" si="13"/>
        <v>2030</v>
      </c>
      <c r="S73" s="78">
        <f t="shared" si="13"/>
        <v>2369</v>
      </c>
      <c r="T73" s="78">
        <f t="shared" si="13"/>
        <v>1366</v>
      </c>
      <c r="U73" s="78">
        <f t="shared" si="13"/>
        <v>1552</v>
      </c>
      <c r="V73" s="78">
        <f t="shared" si="13"/>
        <v>1412</v>
      </c>
      <c r="W73" s="78">
        <f t="shared" si="13"/>
        <v>1552</v>
      </c>
      <c r="X73" s="78">
        <f t="shared" si="13"/>
        <v>1552</v>
      </c>
      <c r="Y73" s="78">
        <f t="shared" si="13"/>
        <v>1552</v>
      </c>
      <c r="Z73" s="78">
        <f t="shared" si="13"/>
        <v>1755</v>
      </c>
      <c r="AA73" s="78">
        <f t="shared" si="13"/>
        <v>1366</v>
      </c>
      <c r="AB73" s="78">
        <f t="shared" si="13"/>
        <v>1552</v>
      </c>
      <c r="AC73" s="78">
        <f t="shared" si="13"/>
        <v>1427</v>
      </c>
      <c r="AD73" s="78">
        <f t="shared" si="13"/>
        <v>1526</v>
      </c>
      <c r="AE73" s="51">
        <f t="shared" si="13"/>
        <v>1552</v>
      </c>
      <c r="AF73" s="51">
        <f t="shared" si="13"/>
        <v>1552</v>
      </c>
    </row>
    <row r="74" spans="1:32" x14ac:dyDescent="0.25">
      <c r="A74" s="37" t="s">
        <v>483</v>
      </c>
      <c r="B74" s="50">
        <f t="shared" si="2"/>
        <v>1219</v>
      </c>
      <c r="C74" s="78">
        <f t="shared" si="2"/>
        <v>1552</v>
      </c>
      <c r="D74" s="78">
        <f t="shared" ref="D74:AF74" si="14">D18-D46</f>
        <v>1919</v>
      </c>
      <c r="E74" s="78">
        <f t="shared" si="14"/>
        <v>1563</v>
      </c>
      <c r="F74" s="78">
        <f t="shared" si="14"/>
        <v>2027</v>
      </c>
      <c r="G74" s="78">
        <f t="shared" si="14"/>
        <v>2454</v>
      </c>
      <c r="H74" s="78">
        <f t="shared" si="14"/>
        <v>1904</v>
      </c>
      <c r="I74" s="78">
        <f t="shared" si="14"/>
        <v>2206</v>
      </c>
      <c r="J74" s="78">
        <f t="shared" si="14"/>
        <v>2214</v>
      </c>
      <c r="K74" s="78">
        <f t="shared" si="14"/>
        <v>1919</v>
      </c>
      <c r="L74" s="78">
        <f t="shared" si="14"/>
        <v>1791</v>
      </c>
      <c r="M74" s="78">
        <f t="shared" si="14"/>
        <v>2027</v>
      </c>
      <c r="N74" s="78">
        <f t="shared" si="14"/>
        <v>2640</v>
      </c>
      <c r="O74" s="78">
        <f t="shared" si="14"/>
        <v>1718</v>
      </c>
      <c r="P74" s="78">
        <f t="shared" si="14"/>
        <v>1978</v>
      </c>
      <c r="Q74" s="78">
        <f t="shared" si="14"/>
        <v>2172</v>
      </c>
      <c r="R74" s="78">
        <f t="shared" si="14"/>
        <v>1743</v>
      </c>
      <c r="S74" s="78">
        <f t="shared" si="14"/>
        <v>1592</v>
      </c>
      <c r="T74" s="78">
        <f t="shared" si="14"/>
        <v>1691</v>
      </c>
      <c r="U74" s="78">
        <f t="shared" si="14"/>
        <v>1715</v>
      </c>
      <c r="V74" s="78">
        <f t="shared" si="14"/>
        <v>1770</v>
      </c>
      <c r="W74" s="78">
        <f t="shared" si="14"/>
        <v>1495</v>
      </c>
      <c r="X74" s="78">
        <f t="shared" si="14"/>
        <v>1859</v>
      </c>
      <c r="Y74" s="78">
        <f t="shared" si="14"/>
        <v>1895</v>
      </c>
      <c r="Z74" s="78">
        <f t="shared" si="14"/>
        <v>1253</v>
      </c>
      <c r="AA74" s="78">
        <f t="shared" si="14"/>
        <v>1538</v>
      </c>
      <c r="AB74" s="78">
        <f t="shared" si="14"/>
        <v>1549</v>
      </c>
      <c r="AC74" s="78">
        <f t="shared" si="14"/>
        <v>1770</v>
      </c>
      <c r="AD74" s="78">
        <f t="shared" si="14"/>
        <v>1537</v>
      </c>
      <c r="AE74" s="51">
        <f t="shared" si="14"/>
        <v>1549</v>
      </c>
      <c r="AF74" s="51">
        <f t="shared" si="14"/>
        <v>1895</v>
      </c>
    </row>
    <row r="75" spans="1:32" x14ac:dyDescent="0.25">
      <c r="A75" s="37" t="s">
        <v>484</v>
      </c>
      <c r="B75" s="50">
        <f t="shared" si="2"/>
        <v>2212</v>
      </c>
      <c r="C75" s="78">
        <f t="shared" si="2"/>
        <v>1641</v>
      </c>
      <c r="D75" s="78">
        <f t="shared" ref="D75:AF75" si="15">D19-D47</f>
        <v>1146</v>
      </c>
      <c r="E75" s="78">
        <f t="shared" si="15"/>
        <v>1339</v>
      </c>
      <c r="F75" s="78">
        <f t="shared" si="15"/>
        <v>2017</v>
      </c>
      <c r="G75" s="78">
        <f t="shared" si="15"/>
        <v>1648</v>
      </c>
      <c r="H75" s="78">
        <f t="shared" si="15"/>
        <v>1340</v>
      </c>
      <c r="I75" s="78">
        <f t="shared" si="15"/>
        <v>1462</v>
      </c>
      <c r="J75" s="78">
        <f t="shared" si="15"/>
        <v>1888</v>
      </c>
      <c r="K75" s="78">
        <f t="shared" si="15"/>
        <v>1332</v>
      </c>
      <c r="L75" s="78">
        <f t="shared" si="15"/>
        <v>1332</v>
      </c>
      <c r="M75" s="78">
        <f t="shared" si="15"/>
        <v>1831</v>
      </c>
      <c r="N75" s="78">
        <f t="shared" si="15"/>
        <v>1648</v>
      </c>
      <c r="O75" s="78">
        <f t="shared" si="15"/>
        <v>1202</v>
      </c>
      <c r="P75" s="78">
        <f t="shared" si="15"/>
        <v>1343</v>
      </c>
      <c r="Q75" s="78">
        <f t="shared" si="15"/>
        <v>1769</v>
      </c>
      <c r="R75" s="78">
        <f t="shared" si="15"/>
        <v>1837</v>
      </c>
      <c r="S75" s="78">
        <f t="shared" si="15"/>
        <v>1447</v>
      </c>
      <c r="T75" s="78">
        <f t="shared" si="15"/>
        <v>1968</v>
      </c>
      <c r="U75" s="78">
        <f t="shared" si="15"/>
        <v>1476</v>
      </c>
      <c r="V75" s="78">
        <f t="shared" si="15"/>
        <v>1288</v>
      </c>
      <c r="W75" s="78">
        <f t="shared" si="15"/>
        <v>1975</v>
      </c>
      <c r="X75" s="78">
        <f t="shared" si="15"/>
        <v>1290</v>
      </c>
      <c r="Y75" s="78">
        <f t="shared" si="15"/>
        <v>1747</v>
      </c>
      <c r="Z75" s="78">
        <f t="shared" si="15"/>
        <v>1661</v>
      </c>
      <c r="AA75" s="78">
        <f t="shared" si="15"/>
        <v>2122</v>
      </c>
      <c r="AB75" s="78">
        <f t="shared" si="15"/>
        <v>1642</v>
      </c>
      <c r="AC75" s="78">
        <f t="shared" si="15"/>
        <v>1288</v>
      </c>
      <c r="AD75" s="78">
        <f t="shared" si="15"/>
        <v>1962</v>
      </c>
      <c r="AE75" s="51">
        <f t="shared" si="15"/>
        <v>1472</v>
      </c>
      <c r="AF75" s="51">
        <f t="shared" si="15"/>
        <v>1728</v>
      </c>
    </row>
    <row r="76" spans="1:32" x14ac:dyDescent="0.25">
      <c r="A76" s="37" t="s">
        <v>485</v>
      </c>
      <c r="B76" s="50">
        <f t="shared" si="2"/>
        <v>2465</v>
      </c>
      <c r="C76" s="78">
        <f t="shared" si="2"/>
        <v>1696</v>
      </c>
      <c r="D76" s="78">
        <f t="shared" ref="D76:AF76" si="16">D20-D48</f>
        <v>2082</v>
      </c>
      <c r="E76" s="78">
        <f t="shared" si="16"/>
        <v>1705</v>
      </c>
      <c r="F76" s="78">
        <f t="shared" si="16"/>
        <v>2852</v>
      </c>
      <c r="G76" s="78">
        <f t="shared" si="16"/>
        <v>1554</v>
      </c>
      <c r="H76" s="78">
        <f t="shared" si="16"/>
        <v>1760</v>
      </c>
      <c r="I76" s="78">
        <f t="shared" si="16"/>
        <v>2649</v>
      </c>
      <c r="J76" s="78">
        <f t="shared" si="16"/>
        <v>1617</v>
      </c>
      <c r="K76" s="78">
        <f t="shared" si="16"/>
        <v>2145</v>
      </c>
      <c r="L76" s="78">
        <f t="shared" si="16"/>
        <v>1541</v>
      </c>
      <c r="M76" s="78">
        <f t="shared" si="16"/>
        <v>2573</v>
      </c>
      <c r="N76" s="78">
        <f t="shared" si="16"/>
        <v>1554</v>
      </c>
      <c r="O76" s="78">
        <f t="shared" si="16"/>
        <v>1769</v>
      </c>
      <c r="P76" s="78">
        <f t="shared" si="16"/>
        <v>2704</v>
      </c>
      <c r="Q76" s="78">
        <f t="shared" si="16"/>
        <v>1608</v>
      </c>
      <c r="R76" s="78">
        <f t="shared" si="16"/>
        <v>2091</v>
      </c>
      <c r="S76" s="78">
        <f t="shared" si="16"/>
        <v>1241</v>
      </c>
      <c r="T76" s="78">
        <f t="shared" si="16"/>
        <v>1343</v>
      </c>
      <c r="U76" s="78">
        <f t="shared" si="16"/>
        <v>1019</v>
      </c>
      <c r="V76" s="78">
        <f t="shared" si="16"/>
        <v>1355</v>
      </c>
      <c r="W76" s="78">
        <f t="shared" si="16"/>
        <v>1348</v>
      </c>
      <c r="X76" s="78">
        <f t="shared" si="16"/>
        <v>1396</v>
      </c>
      <c r="Y76" s="78">
        <f t="shared" si="16"/>
        <v>1759</v>
      </c>
      <c r="Z76" s="78">
        <f t="shared" si="16"/>
        <v>654</v>
      </c>
      <c r="AA76" s="78">
        <f t="shared" si="16"/>
        <v>1005</v>
      </c>
      <c r="AB76" s="78">
        <f t="shared" si="16"/>
        <v>1440</v>
      </c>
      <c r="AC76" s="78">
        <f t="shared" si="16"/>
        <v>1329</v>
      </c>
      <c r="AD76" s="78">
        <f t="shared" si="16"/>
        <v>1335</v>
      </c>
      <c r="AE76" s="51">
        <f t="shared" si="16"/>
        <v>1396</v>
      </c>
      <c r="AF76" s="51">
        <f t="shared" si="16"/>
        <v>2032</v>
      </c>
    </row>
    <row r="77" spans="1:32" x14ac:dyDescent="0.25">
      <c r="A77" s="37" t="s">
        <v>486</v>
      </c>
      <c r="B77" s="50">
        <f t="shared" si="2"/>
        <v>1657</v>
      </c>
      <c r="C77" s="78">
        <f t="shared" si="2"/>
        <v>1396</v>
      </c>
      <c r="D77" s="78">
        <f t="shared" ref="D77:AF77" si="17">D21-D49</f>
        <v>1521</v>
      </c>
      <c r="E77" s="78">
        <f t="shared" si="17"/>
        <v>1521</v>
      </c>
      <c r="F77" s="78">
        <f t="shared" si="17"/>
        <v>2207</v>
      </c>
      <c r="G77" s="78">
        <f t="shared" si="17"/>
        <v>1893</v>
      </c>
      <c r="H77" s="78">
        <f t="shared" si="17"/>
        <v>1521</v>
      </c>
      <c r="I77" s="78">
        <f t="shared" si="17"/>
        <v>2133</v>
      </c>
      <c r="J77" s="78">
        <f t="shared" si="17"/>
        <v>2079</v>
      </c>
      <c r="K77" s="78">
        <f t="shared" si="17"/>
        <v>1521</v>
      </c>
      <c r="L77" s="78">
        <f t="shared" si="17"/>
        <v>1521</v>
      </c>
      <c r="M77" s="78">
        <f t="shared" si="17"/>
        <v>2207</v>
      </c>
      <c r="N77" s="78">
        <f t="shared" si="17"/>
        <v>1893</v>
      </c>
      <c r="O77" s="78">
        <f t="shared" si="17"/>
        <v>1521</v>
      </c>
      <c r="P77" s="78">
        <f t="shared" si="17"/>
        <v>2133</v>
      </c>
      <c r="Q77" s="78">
        <f t="shared" si="17"/>
        <v>1893</v>
      </c>
      <c r="R77" s="78">
        <f t="shared" si="17"/>
        <v>1521</v>
      </c>
      <c r="S77" s="78">
        <f t="shared" si="17"/>
        <v>1947</v>
      </c>
      <c r="T77" s="78">
        <f t="shared" si="17"/>
        <v>2396</v>
      </c>
      <c r="U77" s="78">
        <f t="shared" si="17"/>
        <v>1914</v>
      </c>
      <c r="V77" s="78">
        <f t="shared" si="17"/>
        <v>2186</v>
      </c>
      <c r="W77" s="78">
        <f t="shared" si="17"/>
        <v>2102</v>
      </c>
      <c r="X77" s="78">
        <f t="shared" si="17"/>
        <v>1955</v>
      </c>
      <c r="Y77" s="78">
        <f t="shared" si="17"/>
        <v>1475</v>
      </c>
      <c r="Z77" s="78">
        <f t="shared" si="17"/>
        <v>1914</v>
      </c>
      <c r="AA77" s="78">
        <f t="shared" si="17"/>
        <v>2100</v>
      </c>
      <c r="AB77" s="78">
        <f t="shared" si="17"/>
        <v>1935</v>
      </c>
      <c r="AC77" s="78">
        <f t="shared" si="17"/>
        <v>2239</v>
      </c>
      <c r="AD77" s="78">
        <f t="shared" si="17"/>
        <v>2115</v>
      </c>
      <c r="AE77" s="51">
        <f t="shared" si="17"/>
        <v>1968</v>
      </c>
      <c r="AF77" s="51">
        <f t="shared" si="17"/>
        <v>1488</v>
      </c>
    </row>
    <row r="78" spans="1:32" x14ac:dyDescent="0.25">
      <c r="A78" s="37" t="s">
        <v>487</v>
      </c>
      <c r="B78" s="50">
        <f t="shared" si="2"/>
        <v>1023</v>
      </c>
      <c r="C78" s="78">
        <f t="shared" si="2"/>
        <v>673</v>
      </c>
      <c r="D78" s="78">
        <f t="shared" ref="D78:AF78" si="18">D22-D50</f>
        <v>441</v>
      </c>
      <c r="E78" s="78">
        <f t="shared" si="18"/>
        <v>441</v>
      </c>
      <c r="F78" s="78">
        <f t="shared" si="18"/>
        <v>1144</v>
      </c>
      <c r="G78" s="78">
        <f t="shared" si="18"/>
        <v>958</v>
      </c>
      <c r="H78" s="78">
        <f t="shared" si="18"/>
        <v>607</v>
      </c>
      <c r="I78" s="78">
        <f t="shared" si="18"/>
        <v>1314</v>
      </c>
      <c r="J78" s="78">
        <f t="shared" si="18"/>
        <v>1012</v>
      </c>
      <c r="K78" s="78">
        <f t="shared" si="18"/>
        <v>441</v>
      </c>
      <c r="L78" s="78">
        <f t="shared" si="18"/>
        <v>441</v>
      </c>
      <c r="M78" s="78">
        <f t="shared" si="18"/>
        <v>1144</v>
      </c>
      <c r="N78" s="78">
        <f t="shared" si="18"/>
        <v>958</v>
      </c>
      <c r="O78" s="78">
        <f t="shared" si="18"/>
        <v>739</v>
      </c>
      <c r="P78" s="78">
        <f t="shared" si="18"/>
        <v>1480</v>
      </c>
      <c r="Q78" s="78">
        <f t="shared" si="18"/>
        <v>1144</v>
      </c>
      <c r="R78" s="78">
        <f t="shared" si="18"/>
        <v>387</v>
      </c>
      <c r="S78" s="78">
        <f t="shared" si="18"/>
        <v>387</v>
      </c>
      <c r="T78" s="78">
        <f t="shared" si="18"/>
        <v>731</v>
      </c>
      <c r="U78" s="78">
        <f t="shared" si="18"/>
        <v>890</v>
      </c>
      <c r="V78" s="78">
        <f t="shared" si="18"/>
        <v>717</v>
      </c>
      <c r="W78" s="78">
        <f t="shared" si="18"/>
        <v>1079</v>
      </c>
      <c r="X78" s="78">
        <f t="shared" si="18"/>
        <v>909</v>
      </c>
      <c r="Y78" s="78">
        <f t="shared" si="18"/>
        <v>667</v>
      </c>
      <c r="Z78" s="78">
        <f t="shared" si="18"/>
        <v>701</v>
      </c>
      <c r="AA78" s="78">
        <f t="shared" si="18"/>
        <v>909</v>
      </c>
      <c r="AB78" s="78">
        <f t="shared" si="18"/>
        <v>887</v>
      </c>
      <c r="AC78" s="78">
        <f t="shared" si="18"/>
        <v>717</v>
      </c>
      <c r="AD78" s="78">
        <f t="shared" si="18"/>
        <v>1077</v>
      </c>
      <c r="AE78" s="51">
        <f t="shared" si="18"/>
        <v>909</v>
      </c>
      <c r="AF78" s="51">
        <f t="shared" si="18"/>
        <v>648</v>
      </c>
    </row>
    <row r="79" spans="1:32" x14ac:dyDescent="0.25">
      <c r="A79" s="37" t="s">
        <v>488</v>
      </c>
      <c r="B79" s="50">
        <f t="shared" si="2"/>
        <v>1763</v>
      </c>
      <c r="C79" s="78">
        <f t="shared" si="2"/>
        <v>1813</v>
      </c>
      <c r="D79" s="78">
        <f t="shared" ref="D79:AF79" si="19">D23-D51</f>
        <v>1594</v>
      </c>
      <c r="E79" s="78">
        <f t="shared" si="19"/>
        <v>1131</v>
      </c>
      <c r="F79" s="78">
        <f t="shared" si="19"/>
        <v>2177</v>
      </c>
      <c r="G79" s="78">
        <f t="shared" si="19"/>
        <v>1467</v>
      </c>
      <c r="H79" s="78">
        <f t="shared" si="19"/>
        <v>1472</v>
      </c>
      <c r="I79" s="78">
        <f t="shared" si="19"/>
        <v>1628</v>
      </c>
      <c r="J79" s="78">
        <f t="shared" si="19"/>
        <v>1641</v>
      </c>
      <c r="K79" s="78">
        <f t="shared" si="19"/>
        <v>1588</v>
      </c>
      <c r="L79" s="78">
        <f t="shared" si="19"/>
        <v>1089</v>
      </c>
      <c r="M79" s="78">
        <f t="shared" si="19"/>
        <v>2272</v>
      </c>
      <c r="N79" s="78">
        <f t="shared" si="19"/>
        <v>1467</v>
      </c>
      <c r="O79" s="78">
        <f t="shared" si="19"/>
        <v>1658</v>
      </c>
      <c r="P79" s="78">
        <f t="shared" si="19"/>
        <v>1821</v>
      </c>
      <c r="Q79" s="78">
        <f t="shared" si="19"/>
        <v>1827</v>
      </c>
      <c r="R79" s="78">
        <f t="shared" si="19"/>
        <v>2075</v>
      </c>
      <c r="S79" s="78">
        <f t="shared" si="19"/>
        <v>1534</v>
      </c>
      <c r="T79" s="78">
        <f t="shared" si="19"/>
        <v>2171</v>
      </c>
      <c r="U79" s="78">
        <f t="shared" si="19"/>
        <v>1551</v>
      </c>
      <c r="V79" s="78">
        <f t="shared" si="19"/>
        <v>2133</v>
      </c>
      <c r="W79" s="78">
        <f t="shared" si="19"/>
        <v>1598</v>
      </c>
      <c r="X79" s="78">
        <f t="shared" si="19"/>
        <v>1484</v>
      </c>
      <c r="Y79" s="78">
        <f t="shared" si="19"/>
        <v>1392</v>
      </c>
      <c r="Z79" s="78">
        <f t="shared" si="19"/>
        <v>1538</v>
      </c>
      <c r="AA79" s="78">
        <f t="shared" si="19"/>
        <v>2008</v>
      </c>
      <c r="AB79" s="78">
        <f t="shared" si="19"/>
        <v>1551</v>
      </c>
      <c r="AC79" s="78">
        <f t="shared" si="19"/>
        <v>1925</v>
      </c>
      <c r="AD79" s="78">
        <f t="shared" si="19"/>
        <v>1598</v>
      </c>
      <c r="AE79" s="51">
        <f t="shared" si="19"/>
        <v>1311</v>
      </c>
      <c r="AF79" s="51">
        <f t="shared" si="19"/>
        <v>1842</v>
      </c>
    </row>
    <row r="80" spans="1:32" x14ac:dyDescent="0.25">
      <c r="A80" s="37" t="s">
        <v>489</v>
      </c>
      <c r="B80" s="50">
        <f t="shared" si="2"/>
        <v>2195</v>
      </c>
      <c r="C80" s="78">
        <f t="shared" si="2"/>
        <v>2364</v>
      </c>
      <c r="D80" s="78">
        <f t="shared" ref="D80:AF80" si="20">D24-D52</f>
        <v>1008</v>
      </c>
      <c r="E80" s="78">
        <f t="shared" si="20"/>
        <v>1386</v>
      </c>
      <c r="F80" s="78">
        <f t="shared" si="20"/>
        <v>1593</v>
      </c>
      <c r="G80" s="78">
        <f t="shared" si="20"/>
        <v>1608</v>
      </c>
      <c r="H80" s="78">
        <f t="shared" si="20"/>
        <v>1578</v>
      </c>
      <c r="I80" s="78">
        <f t="shared" si="20"/>
        <v>1901</v>
      </c>
      <c r="J80" s="78">
        <f t="shared" si="20"/>
        <v>1836</v>
      </c>
      <c r="K80" s="78">
        <f t="shared" si="20"/>
        <v>1008</v>
      </c>
      <c r="L80" s="78">
        <f t="shared" si="20"/>
        <v>1197</v>
      </c>
      <c r="M80" s="78">
        <f t="shared" si="20"/>
        <v>1551</v>
      </c>
      <c r="N80" s="78">
        <f t="shared" si="20"/>
        <v>1782</v>
      </c>
      <c r="O80" s="78">
        <f t="shared" si="20"/>
        <v>1578</v>
      </c>
      <c r="P80" s="78">
        <f t="shared" si="20"/>
        <v>1719</v>
      </c>
      <c r="Q80" s="78">
        <f t="shared" si="20"/>
        <v>1836</v>
      </c>
      <c r="R80" s="78">
        <f t="shared" si="20"/>
        <v>1380</v>
      </c>
      <c r="S80" s="78">
        <f t="shared" si="20"/>
        <v>1332</v>
      </c>
      <c r="T80" s="78">
        <f t="shared" si="20"/>
        <v>1974</v>
      </c>
      <c r="U80" s="78">
        <f t="shared" si="20"/>
        <v>1806</v>
      </c>
      <c r="V80" s="78">
        <f t="shared" si="20"/>
        <v>1593</v>
      </c>
      <c r="W80" s="78">
        <f t="shared" si="20"/>
        <v>2386</v>
      </c>
      <c r="X80" s="78">
        <f t="shared" si="20"/>
        <v>1938</v>
      </c>
      <c r="Y80" s="78">
        <f t="shared" si="20"/>
        <v>1621</v>
      </c>
      <c r="Z80" s="78">
        <f t="shared" si="20"/>
        <v>1494</v>
      </c>
      <c r="AA80" s="78">
        <f t="shared" si="20"/>
        <v>1974</v>
      </c>
      <c r="AB80" s="78">
        <f t="shared" si="20"/>
        <v>1806</v>
      </c>
      <c r="AC80" s="78">
        <f t="shared" si="20"/>
        <v>1779</v>
      </c>
      <c r="AD80" s="78">
        <f t="shared" si="20"/>
        <v>2717</v>
      </c>
      <c r="AE80" s="51">
        <f t="shared" si="20"/>
        <v>2166</v>
      </c>
      <c r="AF80" s="51">
        <f t="shared" si="20"/>
        <v>1363</v>
      </c>
    </row>
    <row r="81" spans="1:32" x14ac:dyDescent="0.25">
      <c r="A81" s="37" t="s">
        <v>490</v>
      </c>
      <c r="B81" s="50">
        <f t="shared" si="2"/>
        <v>1306</v>
      </c>
      <c r="C81" s="78">
        <f t="shared" si="2"/>
        <v>1602</v>
      </c>
      <c r="D81" s="78">
        <f t="shared" ref="D81:AF81" si="21">D25-D53</f>
        <v>1282</v>
      </c>
      <c r="E81" s="78">
        <f t="shared" si="21"/>
        <v>1285</v>
      </c>
      <c r="F81" s="78">
        <f t="shared" si="21"/>
        <v>1703</v>
      </c>
      <c r="G81" s="78">
        <f t="shared" si="21"/>
        <v>2423</v>
      </c>
      <c r="H81" s="78">
        <f t="shared" si="21"/>
        <v>1458</v>
      </c>
      <c r="I81" s="78">
        <f t="shared" si="21"/>
        <v>2160</v>
      </c>
      <c r="J81" s="78">
        <f t="shared" si="21"/>
        <v>2075</v>
      </c>
      <c r="K81" s="78">
        <f t="shared" si="21"/>
        <v>1282</v>
      </c>
      <c r="L81" s="78">
        <f t="shared" si="21"/>
        <v>1358</v>
      </c>
      <c r="M81" s="78">
        <f t="shared" si="21"/>
        <v>1703</v>
      </c>
      <c r="N81" s="78">
        <f t="shared" si="21"/>
        <v>2226</v>
      </c>
      <c r="O81" s="78">
        <f t="shared" si="21"/>
        <v>1445</v>
      </c>
      <c r="P81" s="78">
        <f t="shared" si="21"/>
        <v>1823</v>
      </c>
      <c r="Q81" s="78">
        <f t="shared" si="21"/>
        <v>2148</v>
      </c>
      <c r="R81" s="78">
        <f t="shared" si="21"/>
        <v>1052</v>
      </c>
      <c r="S81" s="78">
        <f t="shared" si="21"/>
        <v>859</v>
      </c>
      <c r="T81" s="78">
        <f t="shared" si="21"/>
        <v>1131</v>
      </c>
      <c r="U81" s="78">
        <f t="shared" si="21"/>
        <v>1437</v>
      </c>
      <c r="V81" s="78">
        <f t="shared" si="21"/>
        <v>823</v>
      </c>
      <c r="W81" s="78">
        <f t="shared" si="21"/>
        <v>1251</v>
      </c>
      <c r="X81" s="78">
        <f t="shared" si="21"/>
        <v>1395</v>
      </c>
      <c r="Y81" s="78">
        <f t="shared" si="21"/>
        <v>1108</v>
      </c>
      <c r="Z81" s="78">
        <f t="shared" si="21"/>
        <v>1077</v>
      </c>
      <c r="AA81" s="78">
        <f t="shared" si="21"/>
        <v>1260</v>
      </c>
      <c r="AB81" s="78">
        <f t="shared" si="21"/>
        <v>1623</v>
      </c>
      <c r="AC81" s="78">
        <f t="shared" si="21"/>
        <v>823</v>
      </c>
      <c r="AD81" s="78">
        <f t="shared" si="21"/>
        <v>1209</v>
      </c>
      <c r="AE81" s="51">
        <f t="shared" si="21"/>
        <v>1491</v>
      </c>
      <c r="AF81" s="51">
        <f t="shared" si="21"/>
        <v>1136</v>
      </c>
    </row>
    <row r="82" spans="1:32" x14ac:dyDescent="0.25">
      <c r="A82" s="37" t="s">
        <v>491</v>
      </c>
      <c r="B82" s="50">
        <f t="shared" si="2"/>
        <v>2671</v>
      </c>
      <c r="C82" s="78">
        <f t="shared" si="2"/>
        <v>2537</v>
      </c>
      <c r="D82" s="78">
        <f t="shared" ref="D82:AF82" si="22">D26-D54</f>
        <v>2287</v>
      </c>
      <c r="E82" s="78">
        <f t="shared" si="22"/>
        <v>1855</v>
      </c>
      <c r="F82" s="78">
        <f t="shared" si="22"/>
        <v>2373</v>
      </c>
      <c r="G82" s="78">
        <f t="shared" si="22"/>
        <v>2028</v>
      </c>
      <c r="H82" s="78">
        <f t="shared" si="22"/>
        <v>1820</v>
      </c>
      <c r="I82" s="78">
        <f t="shared" si="22"/>
        <v>2354</v>
      </c>
      <c r="J82" s="78">
        <f t="shared" si="22"/>
        <v>2187</v>
      </c>
      <c r="K82" s="78">
        <f t="shared" si="22"/>
        <v>2001</v>
      </c>
      <c r="L82" s="78">
        <f t="shared" si="22"/>
        <v>2020</v>
      </c>
      <c r="M82" s="78">
        <f t="shared" si="22"/>
        <v>2373</v>
      </c>
      <c r="N82" s="78">
        <f t="shared" si="22"/>
        <v>2084</v>
      </c>
      <c r="O82" s="78">
        <f t="shared" si="22"/>
        <v>1820</v>
      </c>
      <c r="P82" s="78">
        <f t="shared" si="22"/>
        <v>2373</v>
      </c>
      <c r="Q82" s="78">
        <f t="shared" si="22"/>
        <v>2250</v>
      </c>
      <c r="R82" s="78">
        <f t="shared" si="22"/>
        <v>2067</v>
      </c>
      <c r="S82" s="78">
        <f t="shared" si="22"/>
        <v>2458</v>
      </c>
      <c r="T82" s="78">
        <f t="shared" si="22"/>
        <v>2320</v>
      </c>
      <c r="U82" s="78">
        <f t="shared" si="22"/>
        <v>2332</v>
      </c>
      <c r="V82" s="78">
        <f t="shared" si="22"/>
        <v>2228</v>
      </c>
      <c r="W82" s="78">
        <f t="shared" si="22"/>
        <v>2304</v>
      </c>
      <c r="X82" s="78">
        <f t="shared" si="22"/>
        <v>2266</v>
      </c>
      <c r="Y82" s="78">
        <f t="shared" si="22"/>
        <v>1565</v>
      </c>
      <c r="Z82" s="78">
        <f t="shared" si="22"/>
        <v>2188</v>
      </c>
      <c r="AA82" s="78">
        <f t="shared" si="22"/>
        <v>2320</v>
      </c>
      <c r="AB82" s="78">
        <f t="shared" si="22"/>
        <v>2181</v>
      </c>
      <c r="AC82" s="78">
        <f t="shared" si="22"/>
        <v>2228</v>
      </c>
      <c r="AD82" s="78">
        <f t="shared" si="22"/>
        <v>2304</v>
      </c>
      <c r="AE82" s="51">
        <f t="shared" si="22"/>
        <v>2266</v>
      </c>
      <c r="AF82" s="51">
        <f t="shared" si="22"/>
        <v>1446</v>
      </c>
    </row>
    <row r="83" spans="1:32" x14ac:dyDescent="0.25">
      <c r="A83" s="37" t="s">
        <v>492</v>
      </c>
      <c r="B83" s="50">
        <f t="shared" si="2"/>
        <v>1423</v>
      </c>
      <c r="C83" s="78">
        <f t="shared" si="2"/>
        <v>1274</v>
      </c>
      <c r="D83" s="78">
        <f t="shared" ref="D83:AF83" si="23">D27-D55</f>
        <v>1258</v>
      </c>
      <c r="E83" s="78">
        <f t="shared" si="23"/>
        <v>1511</v>
      </c>
      <c r="F83" s="78">
        <f t="shared" si="23"/>
        <v>2142</v>
      </c>
      <c r="G83" s="78">
        <f t="shared" si="23"/>
        <v>1819</v>
      </c>
      <c r="H83" s="78">
        <f t="shared" si="23"/>
        <v>1711</v>
      </c>
      <c r="I83" s="78">
        <f t="shared" si="23"/>
        <v>2142</v>
      </c>
      <c r="J83" s="78">
        <f t="shared" si="23"/>
        <v>1493</v>
      </c>
      <c r="K83" s="78">
        <f t="shared" si="23"/>
        <v>1339</v>
      </c>
      <c r="L83" s="78">
        <f t="shared" si="23"/>
        <v>1352</v>
      </c>
      <c r="M83" s="78">
        <f t="shared" si="23"/>
        <v>2142</v>
      </c>
      <c r="N83" s="78">
        <f t="shared" si="23"/>
        <v>1800</v>
      </c>
      <c r="O83" s="78">
        <f t="shared" si="23"/>
        <v>1560</v>
      </c>
      <c r="P83" s="78">
        <f t="shared" si="23"/>
        <v>2010</v>
      </c>
      <c r="Q83" s="78">
        <f t="shared" si="23"/>
        <v>1380</v>
      </c>
      <c r="R83" s="78">
        <f t="shared" si="23"/>
        <v>1428</v>
      </c>
      <c r="S83" s="78">
        <f t="shared" si="23"/>
        <v>1614</v>
      </c>
      <c r="T83" s="78">
        <f t="shared" si="23"/>
        <v>1701</v>
      </c>
      <c r="U83" s="78">
        <f t="shared" si="23"/>
        <v>1769</v>
      </c>
      <c r="V83" s="78">
        <f t="shared" si="23"/>
        <v>1696</v>
      </c>
      <c r="W83" s="78">
        <f t="shared" si="23"/>
        <v>1522</v>
      </c>
      <c r="X83" s="78">
        <f t="shared" si="23"/>
        <v>1731</v>
      </c>
      <c r="Y83" s="78">
        <f t="shared" si="23"/>
        <v>1383</v>
      </c>
      <c r="Z83" s="78">
        <f t="shared" si="23"/>
        <v>1990</v>
      </c>
      <c r="AA83" s="78">
        <f t="shared" si="23"/>
        <v>1701</v>
      </c>
      <c r="AB83" s="78">
        <f t="shared" si="23"/>
        <v>1769</v>
      </c>
      <c r="AC83" s="78">
        <f t="shared" si="23"/>
        <v>1696</v>
      </c>
      <c r="AD83" s="78">
        <f t="shared" si="23"/>
        <v>1522</v>
      </c>
      <c r="AE83" s="51">
        <f t="shared" si="23"/>
        <v>1750</v>
      </c>
      <c r="AF83" s="51">
        <f t="shared" si="23"/>
        <v>1383</v>
      </c>
    </row>
    <row r="84" spans="1:32" x14ac:dyDescent="0.25">
      <c r="A84" s="37" t="s">
        <v>493</v>
      </c>
      <c r="B84" s="50">
        <f t="shared" si="2"/>
        <v>2850</v>
      </c>
      <c r="C84" s="78">
        <f t="shared" si="2"/>
        <v>2514</v>
      </c>
      <c r="D84" s="78">
        <f t="shared" ref="D84:AF84" si="24">D28-D56</f>
        <v>1384</v>
      </c>
      <c r="E84" s="78">
        <f t="shared" si="24"/>
        <v>1619</v>
      </c>
      <c r="F84" s="78">
        <f t="shared" si="24"/>
        <v>2426</v>
      </c>
      <c r="G84" s="78">
        <f t="shared" si="24"/>
        <v>2765</v>
      </c>
      <c r="H84" s="78">
        <f t="shared" si="24"/>
        <v>1536</v>
      </c>
      <c r="I84" s="78">
        <f t="shared" si="24"/>
        <v>2629</v>
      </c>
      <c r="J84" s="78">
        <f t="shared" si="24"/>
        <v>2473</v>
      </c>
      <c r="K84" s="78">
        <f t="shared" si="24"/>
        <v>1417</v>
      </c>
      <c r="L84" s="78">
        <f t="shared" si="24"/>
        <v>1602</v>
      </c>
      <c r="M84" s="78">
        <f t="shared" si="24"/>
        <v>2580</v>
      </c>
      <c r="N84" s="78">
        <f t="shared" si="24"/>
        <v>2556</v>
      </c>
      <c r="O84" s="78">
        <f t="shared" si="24"/>
        <v>1722</v>
      </c>
      <c r="P84" s="78">
        <f t="shared" si="24"/>
        <v>2824</v>
      </c>
      <c r="Q84" s="78">
        <f t="shared" si="24"/>
        <v>2403</v>
      </c>
      <c r="R84" s="78">
        <f t="shared" si="24"/>
        <v>1886</v>
      </c>
      <c r="S84" s="78">
        <f t="shared" si="24"/>
        <v>1849</v>
      </c>
      <c r="T84" s="78">
        <f t="shared" si="24"/>
        <v>2759</v>
      </c>
      <c r="U84" s="78">
        <f t="shared" si="24"/>
        <v>2713</v>
      </c>
      <c r="V84" s="78">
        <f t="shared" si="24"/>
        <v>2725</v>
      </c>
      <c r="W84" s="78">
        <f t="shared" si="24"/>
        <v>3186</v>
      </c>
      <c r="X84" s="78">
        <f t="shared" si="24"/>
        <v>2471</v>
      </c>
      <c r="Y84" s="78">
        <f t="shared" si="24"/>
        <v>1341</v>
      </c>
      <c r="Z84" s="78">
        <f t="shared" si="24"/>
        <v>2185</v>
      </c>
      <c r="AA84" s="78">
        <f t="shared" si="24"/>
        <v>2962</v>
      </c>
      <c r="AB84" s="78">
        <f t="shared" si="24"/>
        <v>2713</v>
      </c>
      <c r="AC84" s="78">
        <f t="shared" si="24"/>
        <v>2662</v>
      </c>
      <c r="AD84" s="78">
        <f t="shared" si="24"/>
        <v>3327</v>
      </c>
      <c r="AE84" s="51">
        <f t="shared" si="24"/>
        <v>2656</v>
      </c>
      <c r="AF84" s="51">
        <f t="shared" si="24"/>
        <v>1367</v>
      </c>
    </row>
    <row r="85" spans="1:32" ht="15.75" thickBot="1" x14ac:dyDescent="0.3">
      <c r="A85" s="101" t="s">
        <v>494</v>
      </c>
      <c r="B85" s="50">
        <f t="shared" si="2"/>
        <v>2157</v>
      </c>
      <c r="C85" s="78">
        <f t="shared" si="2"/>
        <v>2191</v>
      </c>
      <c r="D85" s="78">
        <f t="shared" ref="D85:AF85" si="25">D29-D57</f>
        <v>885</v>
      </c>
      <c r="E85" s="78">
        <f t="shared" si="25"/>
        <v>1125</v>
      </c>
      <c r="F85" s="78">
        <f t="shared" si="25"/>
        <v>1117</v>
      </c>
      <c r="G85" s="78">
        <f t="shared" si="25"/>
        <v>1044</v>
      </c>
      <c r="H85" s="78">
        <f t="shared" si="25"/>
        <v>712</v>
      </c>
      <c r="I85" s="78">
        <f t="shared" si="25"/>
        <v>1408</v>
      </c>
      <c r="J85" s="78">
        <f t="shared" si="25"/>
        <v>1222</v>
      </c>
      <c r="K85" s="78">
        <f t="shared" si="25"/>
        <v>1098</v>
      </c>
      <c r="L85" s="78">
        <f t="shared" si="25"/>
        <v>1098</v>
      </c>
      <c r="M85" s="78">
        <f t="shared" si="25"/>
        <v>1276</v>
      </c>
      <c r="N85" s="78">
        <f t="shared" si="25"/>
        <v>1203</v>
      </c>
      <c r="O85" s="78">
        <f t="shared" si="25"/>
        <v>844</v>
      </c>
      <c r="P85" s="78">
        <f t="shared" si="25"/>
        <v>1540</v>
      </c>
      <c r="Q85" s="78">
        <f t="shared" si="25"/>
        <v>1168</v>
      </c>
      <c r="R85" s="78">
        <f t="shared" si="25"/>
        <v>1896</v>
      </c>
      <c r="S85" s="78">
        <f t="shared" si="25"/>
        <v>1659</v>
      </c>
      <c r="T85" s="78">
        <f t="shared" si="25"/>
        <v>3038</v>
      </c>
      <c r="U85" s="78">
        <f t="shared" si="25"/>
        <v>2504</v>
      </c>
      <c r="V85" s="78">
        <f t="shared" si="25"/>
        <v>2008</v>
      </c>
      <c r="W85" s="78">
        <f t="shared" si="25"/>
        <v>2807</v>
      </c>
      <c r="X85" s="78">
        <f t="shared" si="25"/>
        <v>2685</v>
      </c>
      <c r="Y85" s="78">
        <f t="shared" si="25"/>
        <v>1659</v>
      </c>
      <c r="Z85" s="78">
        <f t="shared" si="25"/>
        <v>1665</v>
      </c>
      <c r="AA85" s="78">
        <f t="shared" si="25"/>
        <v>3057</v>
      </c>
      <c r="AB85" s="78">
        <f t="shared" si="25"/>
        <v>2504</v>
      </c>
      <c r="AC85" s="78">
        <f t="shared" si="25"/>
        <v>2008</v>
      </c>
      <c r="AD85" s="78">
        <f t="shared" si="25"/>
        <v>2807</v>
      </c>
      <c r="AE85" s="51">
        <f t="shared" si="25"/>
        <v>2685</v>
      </c>
      <c r="AF85" s="51">
        <f t="shared" si="25"/>
        <v>1659</v>
      </c>
    </row>
    <row r="86" spans="1:32" ht="15.75" thickBot="1" x14ac:dyDescent="0.3">
      <c r="A86" s="52" t="s">
        <v>454</v>
      </c>
      <c r="B86" s="53">
        <f>SUM(B62:B85)</f>
        <v>31067</v>
      </c>
      <c r="C86" s="54">
        <f t="shared" ref="C86" si="26">SUM(C62:C85)</f>
        <v>29441</v>
      </c>
      <c r="D86" s="54">
        <f t="shared" ref="D86" si="27">SUM(D62:D85)</f>
        <v>22950</v>
      </c>
      <c r="E86" s="54">
        <f t="shared" ref="E86" si="28">SUM(E62:E85)</f>
        <v>23294</v>
      </c>
      <c r="F86" s="54">
        <f t="shared" ref="F86" si="29">SUM(F62:F85)</f>
        <v>30737</v>
      </c>
      <c r="G86" s="54">
        <f t="shared" ref="G86" si="30">SUM(G62:G85)</f>
        <v>29080</v>
      </c>
      <c r="H86" s="54">
        <f t="shared" ref="H86" si="31">SUM(H62:H85)</f>
        <v>24329</v>
      </c>
      <c r="I86" s="54">
        <f t="shared" ref="I86" si="32">SUM(I62:I85)</f>
        <v>31783</v>
      </c>
      <c r="J86" s="54">
        <f t="shared" ref="J86" si="33">SUM(J62:J85)</f>
        <v>29308</v>
      </c>
      <c r="K86" s="54">
        <f t="shared" ref="K86" si="34">SUM(K62:K85)</f>
        <v>23311</v>
      </c>
      <c r="L86" s="54">
        <f t="shared" ref="L86" si="35">SUM(L62:L85)</f>
        <v>23009</v>
      </c>
      <c r="M86" s="54">
        <f t="shared" ref="M86" si="36">SUM(M62:M85)</f>
        <v>30334</v>
      </c>
      <c r="N86" s="54">
        <f t="shared" ref="N86" si="37">SUM(N62:N85)</f>
        <v>29011</v>
      </c>
      <c r="O86" s="54">
        <f t="shared" ref="O86" si="38">SUM(O62:O85)</f>
        <v>23830</v>
      </c>
      <c r="P86" s="54">
        <f t="shared" ref="P86" si="39">SUM(P62:P85)</f>
        <v>31346</v>
      </c>
      <c r="Q86" s="54">
        <f t="shared" ref="Q86" si="40">SUM(Q62:Q85)</f>
        <v>28720</v>
      </c>
      <c r="R86" s="54">
        <f t="shared" ref="R86" si="41">SUM(R62:R85)</f>
        <v>25158</v>
      </c>
      <c r="S86" s="54">
        <f t="shared" ref="S86" si="42">SUM(S62:S85)</f>
        <v>25400</v>
      </c>
      <c r="T86" s="54">
        <f t="shared" ref="T86" si="43">SUM(T62:T85)</f>
        <v>29824</v>
      </c>
      <c r="U86" s="54">
        <f t="shared" ref="U86" si="44">SUM(U62:U85)</f>
        <v>27699</v>
      </c>
      <c r="V86" s="53">
        <f t="shared" ref="V86" si="45">SUM(V62:V85)</f>
        <v>26103</v>
      </c>
      <c r="W86" s="54">
        <f t="shared" ref="W86" si="46">SUM(W62:W85)</f>
        <v>29681</v>
      </c>
      <c r="X86" s="54">
        <f t="shared" ref="X86" si="47">SUM(X62:X85)</f>
        <v>27686</v>
      </c>
      <c r="Y86" s="54">
        <f t="shared" ref="Y86" si="48">SUM(Y62:Y85)</f>
        <v>22757</v>
      </c>
      <c r="Z86" s="54">
        <f t="shared" ref="Z86" si="49">SUM(Z62:Z85)</f>
        <v>23792</v>
      </c>
      <c r="AA86" s="54">
        <f t="shared" ref="AA86" si="50">SUM(AA62:AA85)</f>
        <v>29355</v>
      </c>
      <c r="AB86" s="54">
        <f t="shared" ref="AB86" si="51">SUM(AB62:AB85)</f>
        <v>28160</v>
      </c>
      <c r="AC86" s="54">
        <f t="shared" ref="AC86" si="52">SUM(AC62:AC85)</f>
        <v>26420</v>
      </c>
      <c r="AD86" s="54">
        <f t="shared" ref="AD86" si="53">SUM(AD62:AD85)</f>
        <v>30187</v>
      </c>
      <c r="AE86" s="55">
        <f t="shared" ref="AE86:AF86" si="54">SUM(AE62:AE85)</f>
        <v>28135</v>
      </c>
      <c r="AF86" s="55">
        <f t="shared" si="54"/>
        <v>23276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K48"/>
  <sheetViews>
    <sheetView topLeftCell="A24" workbookViewId="0">
      <selection activeCell="N10" sqref="N10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8" max="9" width="10.5703125" bestFit="1" customWidth="1"/>
    <col min="12" max="12" width="17.7109375" bestFit="1" customWidth="1"/>
    <col min="13" max="13" width="6.7109375" bestFit="1" customWidth="1"/>
    <col min="14" max="14" width="21" bestFit="1" customWidth="1"/>
    <col min="15" max="28" width="0" hidden="1" customWidth="1"/>
  </cols>
  <sheetData>
    <row r="1" spans="1:10" ht="20.25" x14ac:dyDescent="0.3">
      <c r="A1" s="28" t="s">
        <v>602</v>
      </c>
    </row>
    <row r="3" spans="1:10" ht="15.75" thickBot="1" x14ac:dyDescent="0.3"/>
    <row r="4" spans="1:10" ht="15.75" thickBot="1" x14ac:dyDescent="0.3">
      <c r="A4" s="139"/>
      <c r="B4" s="139"/>
      <c r="C4" s="139"/>
      <c r="D4" s="139" t="s">
        <v>495</v>
      </c>
      <c r="E4" s="142" t="s">
        <v>556</v>
      </c>
      <c r="F4" s="142" t="s">
        <v>556</v>
      </c>
      <c r="H4" s="27">
        <v>2023</v>
      </c>
      <c r="I4" s="27">
        <v>2024</v>
      </c>
      <c r="J4" s="95" t="s">
        <v>495</v>
      </c>
    </row>
    <row r="5" spans="1:10" ht="15.75" thickBot="1" x14ac:dyDescent="0.3">
      <c r="A5" s="140" t="s">
        <v>496</v>
      </c>
      <c r="B5" s="140" t="s">
        <v>2</v>
      </c>
      <c r="C5" s="140" t="s">
        <v>1</v>
      </c>
      <c r="D5" s="138" t="s">
        <v>533</v>
      </c>
      <c r="E5" s="138" t="s">
        <v>600</v>
      </c>
      <c r="F5" s="141" t="s">
        <v>601</v>
      </c>
      <c r="H5" s="137" t="s">
        <v>533</v>
      </c>
      <c r="I5" s="138" t="s">
        <v>600</v>
      </c>
      <c r="J5" s="141" t="s">
        <v>601</v>
      </c>
    </row>
    <row r="6" spans="1:10" x14ac:dyDescent="0.25">
      <c r="A6" t="s">
        <v>105</v>
      </c>
      <c r="B6" s="2" t="s">
        <v>17</v>
      </c>
      <c r="C6" t="s">
        <v>16</v>
      </c>
      <c r="G6" s="1"/>
      <c r="H6" s="136">
        <v>3312</v>
      </c>
      <c r="I6" s="152">
        <v>414</v>
      </c>
      <c r="J6" s="120" t="s">
        <v>527</v>
      </c>
    </row>
    <row r="7" spans="1:10" x14ac:dyDescent="0.25">
      <c r="B7" s="2" t="s">
        <v>11</v>
      </c>
      <c r="C7" t="s">
        <v>10</v>
      </c>
      <c r="D7">
        <v>448184</v>
      </c>
      <c r="E7">
        <v>448266</v>
      </c>
      <c r="F7">
        <v>400642</v>
      </c>
      <c r="G7" s="1"/>
      <c r="H7" s="136">
        <v>388380</v>
      </c>
      <c r="I7" s="152">
        <v>392212</v>
      </c>
      <c r="J7" s="120">
        <v>397334</v>
      </c>
    </row>
    <row r="8" spans="1:10" x14ac:dyDescent="0.25">
      <c r="B8" s="2" t="s">
        <v>7</v>
      </c>
      <c r="C8" t="s">
        <v>6</v>
      </c>
      <c r="D8">
        <v>1107</v>
      </c>
      <c r="E8">
        <v>1134</v>
      </c>
      <c r="F8">
        <v>1008</v>
      </c>
      <c r="G8" s="1"/>
      <c r="H8" s="136">
        <v>954</v>
      </c>
      <c r="I8" s="152">
        <v>954</v>
      </c>
      <c r="J8" s="120">
        <v>900</v>
      </c>
    </row>
    <row r="9" spans="1:10" x14ac:dyDescent="0.25">
      <c r="B9" s="2" t="s">
        <v>29</v>
      </c>
      <c r="C9" t="s">
        <v>28</v>
      </c>
      <c r="D9">
        <v>227535</v>
      </c>
      <c r="E9">
        <v>218127</v>
      </c>
      <c r="F9">
        <v>194603</v>
      </c>
      <c r="G9" s="1"/>
      <c r="H9" s="136">
        <v>181741</v>
      </c>
      <c r="I9" s="152">
        <v>188458</v>
      </c>
      <c r="J9" s="120">
        <v>173872</v>
      </c>
    </row>
    <row r="10" spans="1:10" x14ac:dyDescent="0.25">
      <c r="B10" s="2" t="s">
        <v>47</v>
      </c>
      <c r="C10" t="s">
        <v>46</v>
      </c>
      <c r="D10">
        <v>77426</v>
      </c>
      <c r="E10">
        <v>76884</v>
      </c>
      <c r="F10">
        <v>84446</v>
      </c>
      <c r="G10" s="1"/>
      <c r="H10" s="136">
        <v>70008</v>
      </c>
      <c r="I10" s="152">
        <v>63970</v>
      </c>
      <c r="J10" s="120">
        <v>69686</v>
      </c>
    </row>
    <row r="11" spans="1:10" x14ac:dyDescent="0.25">
      <c r="B11" s="2" t="s">
        <v>15</v>
      </c>
      <c r="C11" t="s">
        <v>14</v>
      </c>
      <c r="D11">
        <v>520010</v>
      </c>
      <c r="E11">
        <v>534074</v>
      </c>
      <c r="F11">
        <v>466846</v>
      </c>
      <c r="G11" s="1"/>
      <c r="H11" s="136">
        <v>491873</v>
      </c>
      <c r="I11" s="152">
        <v>499466</v>
      </c>
      <c r="J11" s="120">
        <v>452969</v>
      </c>
    </row>
    <row r="12" spans="1:10" x14ac:dyDescent="0.25">
      <c r="B12" s="2" t="s">
        <v>43</v>
      </c>
      <c r="C12" t="s">
        <v>42</v>
      </c>
      <c r="D12">
        <v>425028</v>
      </c>
      <c r="E12">
        <v>401398</v>
      </c>
      <c r="F12">
        <v>378040</v>
      </c>
      <c r="G12" s="1"/>
      <c r="H12" s="136">
        <v>313196</v>
      </c>
      <c r="I12" s="152">
        <v>344348</v>
      </c>
      <c r="J12" s="120">
        <v>354452</v>
      </c>
    </row>
    <row r="13" spans="1:10" x14ac:dyDescent="0.25">
      <c r="B13" s="2" t="s">
        <v>9</v>
      </c>
      <c r="C13" t="s">
        <v>8</v>
      </c>
      <c r="D13">
        <v>221808</v>
      </c>
      <c r="E13">
        <v>182388</v>
      </c>
      <c r="F13">
        <v>166524</v>
      </c>
      <c r="G13" s="1"/>
      <c r="H13" s="136">
        <v>234228</v>
      </c>
      <c r="I13" s="152">
        <v>191352</v>
      </c>
      <c r="J13" s="120">
        <v>183444</v>
      </c>
    </row>
    <row r="14" spans="1:10" x14ac:dyDescent="0.25">
      <c r="B14" s="2" t="s">
        <v>45</v>
      </c>
      <c r="C14" t="s">
        <v>44</v>
      </c>
      <c r="D14">
        <v>63148</v>
      </c>
      <c r="E14">
        <v>64816</v>
      </c>
      <c r="F14">
        <v>56176</v>
      </c>
      <c r="G14" s="1"/>
      <c r="H14" s="136">
        <v>63148</v>
      </c>
      <c r="I14" s="152">
        <v>59812</v>
      </c>
      <c r="J14" s="120">
        <v>53218</v>
      </c>
    </row>
    <row r="15" spans="1:10" x14ac:dyDescent="0.25">
      <c r="B15" s="2" t="s">
        <v>31</v>
      </c>
      <c r="C15" t="s">
        <v>30</v>
      </c>
      <c r="D15">
        <v>25482</v>
      </c>
      <c r="E15">
        <v>27400</v>
      </c>
      <c r="F15">
        <v>25208</v>
      </c>
      <c r="G15" s="1"/>
      <c r="H15" s="136">
        <v>28222</v>
      </c>
      <c r="I15" s="152">
        <v>27948</v>
      </c>
      <c r="J15" s="120">
        <v>24934</v>
      </c>
    </row>
    <row r="16" spans="1:10" x14ac:dyDescent="0.25">
      <c r="B16" s="2" t="s">
        <v>21</v>
      </c>
      <c r="C16" t="s">
        <v>20</v>
      </c>
      <c r="D16">
        <v>659537</v>
      </c>
      <c r="E16">
        <v>591404</v>
      </c>
      <c r="F16">
        <v>605561</v>
      </c>
      <c r="G16" s="1"/>
      <c r="H16" s="136">
        <v>804200</v>
      </c>
      <c r="I16" s="152">
        <v>732991</v>
      </c>
      <c r="J16" s="120">
        <v>699848</v>
      </c>
    </row>
    <row r="17" spans="1:11" x14ac:dyDescent="0.25">
      <c r="B17" s="2" t="s">
        <v>55</v>
      </c>
      <c r="C17" t="s">
        <v>54</v>
      </c>
      <c r="D17">
        <v>31434</v>
      </c>
      <c r="E17">
        <v>23064</v>
      </c>
      <c r="F17">
        <v>24552</v>
      </c>
      <c r="G17" s="1"/>
      <c r="H17" s="136">
        <v>36084</v>
      </c>
      <c r="I17" s="152">
        <v>23064</v>
      </c>
      <c r="J17" s="120">
        <v>28272</v>
      </c>
    </row>
    <row r="18" spans="1:11" x14ac:dyDescent="0.25">
      <c r="B18" s="2" t="s">
        <v>57</v>
      </c>
      <c r="C18" t="s">
        <v>56</v>
      </c>
      <c r="D18">
        <v>443737</v>
      </c>
      <c r="E18">
        <v>455559</v>
      </c>
      <c r="F18">
        <v>436334</v>
      </c>
      <c r="G18" s="1"/>
      <c r="H18" s="136">
        <v>397865</v>
      </c>
      <c r="I18" s="152">
        <v>406817</v>
      </c>
      <c r="J18" s="120">
        <v>426205</v>
      </c>
    </row>
    <row r="19" spans="1:11" x14ac:dyDescent="0.25">
      <c r="B19" s="2" t="s">
        <v>19</v>
      </c>
      <c r="C19" t="s">
        <v>18</v>
      </c>
      <c r="D19">
        <v>2282152</v>
      </c>
      <c r="E19">
        <v>2179698</v>
      </c>
      <c r="F19">
        <v>2098286</v>
      </c>
      <c r="G19" s="1"/>
      <c r="H19" s="136">
        <v>2516414</v>
      </c>
      <c r="I19" s="152">
        <v>2288325</v>
      </c>
      <c r="J19" s="120">
        <v>2071408</v>
      </c>
    </row>
    <row r="20" spans="1:11" ht="15.75" thickBot="1" x14ac:dyDescent="0.3">
      <c r="B20" s="2" t="s">
        <v>13</v>
      </c>
      <c r="C20" t="s">
        <v>12</v>
      </c>
      <c r="D20">
        <v>13410</v>
      </c>
      <c r="E20">
        <v>11324</v>
      </c>
      <c r="F20">
        <v>9536</v>
      </c>
      <c r="G20" s="1"/>
      <c r="H20" s="136">
        <v>19668</v>
      </c>
      <c r="I20" s="152">
        <v>11252</v>
      </c>
      <c r="J20" s="120">
        <v>10290</v>
      </c>
    </row>
    <row r="21" spans="1:11" ht="15.75" thickBot="1" x14ac:dyDescent="0.3">
      <c r="A21" s="60" t="s">
        <v>383</v>
      </c>
      <c r="B21" s="61"/>
      <c r="C21" s="61"/>
      <c r="D21" s="10">
        <f>SUM(D6:D20)</f>
        <v>5439998</v>
      </c>
      <c r="E21" s="10">
        <f t="shared" ref="E21:F21" si="0">SUM(E6:E20)</f>
        <v>5215536</v>
      </c>
      <c r="F21" s="10">
        <f t="shared" si="0"/>
        <v>4947762</v>
      </c>
      <c r="G21" s="10"/>
      <c r="H21" s="8">
        <f>SUM(H6:H20)</f>
        <v>5549293</v>
      </c>
      <c r="I21" s="8">
        <f t="shared" ref="I21:J21" si="1">SUM(I6:I20)</f>
        <v>5231383</v>
      </c>
      <c r="J21" s="203">
        <f t="shared" si="1"/>
        <v>4946832</v>
      </c>
    </row>
    <row r="22" spans="1:11" x14ac:dyDescent="0.25">
      <c r="A22" t="s">
        <v>384</v>
      </c>
      <c r="B22" s="2" t="s">
        <v>39</v>
      </c>
      <c r="C22" t="s">
        <v>38</v>
      </c>
      <c r="D22">
        <v>4476</v>
      </c>
      <c r="E22">
        <v>6238</v>
      </c>
      <c r="F22">
        <v>4436</v>
      </c>
      <c r="G22" s="1"/>
      <c r="H22" s="136">
        <v>6212</v>
      </c>
      <c r="I22" s="152">
        <v>5660</v>
      </c>
      <c r="J22" s="120">
        <v>5068</v>
      </c>
    </row>
    <row r="23" spans="1:11" x14ac:dyDescent="0.25">
      <c r="B23" s="2" t="s">
        <v>27</v>
      </c>
      <c r="C23" t="s">
        <v>26</v>
      </c>
      <c r="D23">
        <v>64442</v>
      </c>
      <c r="E23">
        <v>69282</v>
      </c>
      <c r="F23">
        <v>64308</v>
      </c>
      <c r="G23" s="1"/>
      <c r="H23" s="136">
        <v>61684</v>
      </c>
      <c r="I23" s="152">
        <v>63032</v>
      </c>
      <c r="J23" s="120">
        <v>62158</v>
      </c>
    </row>
    <row r="24" spans="1:11" x14ac:dyDescent="0.25">
      <c r="B24" s="2" t="s">
        <v>557</v>
      </c>
      <c r="C24" t="s">
        <v>558</v>
      </c>
      <c r="E24">
        <v>4088</v>
      </c>
      <c r="F24" t="s">
        <v>527</v>
      </c>
      <c r="G24" s="1"/>
      <c r="H24" s="136"/>
      <c r="I24" s="152">
        <v>3696</v>
      </c>
      <c r="J24" s="120" t="s">
        <v>527</v>
      </c>
    </row>
    <row r="25" spans="1:11" x14ac:dyDescent="0.25">
      <c r="B25" s="2" t="s">
        <v>25</v>
      </c>
      <c r="C25" t="s">
        <v>24</v>
      </c>
      <c r="D25">
        <v>26866</v>
      </c>
      <c r="E25">
        <v>27898</v>
      </c>
      <c r="F25">
        <v>10456</v>
      </c>
      <c r="G25" s="1"/>
      <c r="H25" s="136">
        <v>23322</v>
      </c>
      <c r="I25" s="152">
        <v>18934</v>
      </c>
      <c r="J25" s="120">
        <v>12152</v>
      </c>
    </row>
    <row r="26" spans="1:11" x14ac:dyDescent="0.25">
      <c r="B26" s="2" t="s">
        <v>35</v>
      </c>
      <c r="C26" t="s">
        <v>34</v>
      </c>
      <c r="G26" s="1"/>
      <c r="H26" s="136">
        <v>4368</v>
      </c>
      <c r="I26" s="152">
        <v>3696</v>
      </c>
      <c r="J26" s="120">
        <v>3360</v>
      </c>
    </row>
    <row r="27" spans="1:11" x14ac:dyDescent="0.25">
      <c r="B27" s="2" t="s">
        <v>33</v>
      </c>
      <c r="C27" t="s">
        <v>32</v>
      </c>
      <c r="D27">
        <v>20522</v>
      </c>
      <c r="E27">
        <v>24586</v>
      </c>
      <c r="F27">
        <v>23616</v>
      </c>
      <c r="G27" s="1"/>
      <c r="H27" s="136">
        <v>19860</v>
      </c>
      <c r="I27" s="152">
        <v>20522</v>
      </c>
      <c r="J27" s="120">
        <v>19198</v>
      </c>
    </row>
    <row r="28" spans="1:11" x14ac:dyDescent="0.25">
      <c r="B28" s="2" t="s">
        <v>37</v>
      </c>
      <c r="C28" t="s">
        <v>36</v>
      </c>
      <c r="D28">
        <v>7532</v>
      </c>
      <c r="E28">
        <v>7666</v>
      </c>
      <c r="F28">
        <v>6916</v>
      </c>
      <c r="G28" s="1"/>
      <c r="H28" s="136">
        <v>7226</v>
      </c>
      <c r="I28" s="152">
        <v>7130</v>
      </c>
      <c r="J28" s="120">
        <v>6810</v>
      </c>
    </row>
    <row r="29" spans="1:11" x14ac:dyDescent="0.25">
      <c r="B29" s="2" t="s">
        <v>520</v>
      </c>
      <c r="C29" t="s">
        <v>521</v>
      </c>
      <c r="D29">
        <v>7512</v>
      </c>
      <c r="E29">
        <v>8138</v>
      </c>
      <c r="F29">
        <v>7512</v>
      </c>
      <c r="G29" s="1"/>
      <c r="H29" s="136"/>
      <c r="I29" s="152"/>
      <c r="J29" s="120"/>
      <c r="K29" s="30"/>
    </row>
    <row r="30" spans="1:11" x14ac:dyDescent="0.25">
      <c r="B30" s="2" t="s">
        <v>41</v>
      </c>
      <c r="D30">
        <v>20034</v>
      </c>
      <c r="E30">
        <v>15120</v>
      </c>
      <c r="F30">
        <v>17010</v>
      </c>
      <c r="G30" s="1"/>
      <c r="H30" s="136">
        <v>33264</v>
      </c>
      <c r="I30" s="152">
        <v>30618</v>
      </c>
      <c r="J30" s="120">
        <v>34776</v>
      </c>
    </row>
    <row r="31" spans="1:11" x14ac:dyDescent="0.25">
      <c r="B31" s="2" t="s">
        <v>51</v>
      </c>
      <c r="C31" t="s">
        <v>50</v>
      </c>
      <c r="D31">
        <v>18042</v>
      </c>
      <c r="E31">
        <v>18042</v>
      </c>
      <c r="F31">
        <v>16296</v>
      </c>
      <c r="G31" s="1"/>
      <c r="H31" s="136">
        <v>12188</v>
      </c>
      <c r="I31" s="152">
        <v>14740</v>
      </c>
      <c r="J31" s="120">
        <v>13296</v>
      </c>
    </row>
    <row r="32" spans="1:11" x14ac:dyDescent="0.25">
      <c r="B32" s="2" t="s">
        <v>49</v>
      </c>
      <c r="C32" t="s">
        <v>48</v>
      </c>
      <c r="D32">
        <v>7228</v>
      </c>
      <c r="E32">
        <v>8982</v>
      </c>
      <c r="F32">
        <v>6704</v>
      </c>
      <c r="G32" s="1"/>
      <c r="H32" s="136">
        <v>7150</v>
      </c>
      <c r="I32" s="152">
        <v>8972</v>
      </c>
      <c r="J32" s="120">
        <v>7150</v>
      </c>
    </row>
    <row r="33" spans="1:10" x14ac:dyDescent="0.25">
      <c r="B33" s="2" t="s">
        <v>61</v>
      </c>
      <c r="C33" t="s">
        <v>60</v>
      </c>
      <c r="D33">
        <v>39164</v>
      </c>
      <c r="E33">
        <v>37224</v>
      </c>
      <c r="F33">
        <v>29808</v>
      </c>
      <c r="G33" s="1"/>
      <c r="H33" s="136">
        <v>26772</v>
      </c>
      <c r="I33" s="152">
        <v>25404</v>
      </c>
      <c r="J33" s="120">
        <v>24120</v>
      </c>
    </row>
    <row r="34" spans="1:10" x14ac:dyDescent="0.25">
      <c r="B34" s="2" t="s">
        <v>59</v>
      </c>
      <c r="C34" t="s">
        <v>58</v>
      </c>
      <c r="D34">
        <v>14964</v>
      </c>
      <c r="E34">
        <v>15480</v>
      </c>
      <c r="F34">
        <v>14448</v>
      </c>
      <c r="G34" s="1"/>
      <c r="H34" s="136">
        <v>15996</v>
      </c>
      <c r="I34" s="152">
        <v>16766</v>
      </c>
      <c r="J34" s="120">
        <v>14964</v>
      </c>
    </row>
    <row r="35" spans="1:10" x14ac:dyDescent="0.25">
      <c r="B35" s="2" t="s">
        <v>497</v>
      </c>
      <c r="C35" t="s">
        <v>498</v>
      </c>
      <c r="G35" s="1"/>
      <c r="H35" s="136" t="s">
        <v>527</v>
      </c>
      <c r="I35" s="152"/>
      <c r="J35" s="120"/>
    </row>
    <row r="36" spans="1:10" x14ac:dyDescent="0.25">
      <c r="B36" s="2" t="s">
        <v>65</v>
      </c>
      <c r="C36" t="s">
        <v>64</v>
      </c>
      <c r="D36">
        <v>76548</v>
      </c>
      <c r="E36">
        <v>67098</v>
      </c>
      <c r="F36">
        <v>69636</v>
      </c>
      <c r="G36" s="1"/>
      <c r="H36" s="136">
        <v>72048</v>
      </c>
      <c r="I36" s="152">
        <v>73044</v>
      </c>
      <c r="J36" s="120">
        <v>79086</v>
      </c>
    </row>
    <row r="37" spans="1:10" x14ac:dyDescent="0.25">
      <c r="B37" s="2" t="s">
        <v>63</v>
      </c>
      <c r="C37" t="s">
        <v>62</v>
      </c>
      <c r="D37">
        <v>49344</v>
      </c>
      <c r="E37">
        <v>50250</v>
      </c>
      <c r="F37">
        <v>41438</v>
      </c>
      <c r="G37" s="1"/>
      <c r="H37" s="136">
        <v>35920</v>
      </c>
      <c r="I37" s="152">
        <v>34748</v>
      </c>
      <c r="J37" s="120">
        <v>35364</v>
      </c>
    </row>
    <row r="38" spans="1:10" x14ac:dyDescent="0.25">
      <c r="B38" s="2" t="s">
        <v>53</v>
      </c>
      <c r="C38" t="s">
        <v>52</v>
      </c>
      <c r="G38" s="1"/>
      <c r="H38" s="136">
        <v>12852</v>
      </c>
      <c r="I38" s="152">
        <v>8316</v>
      </c>
      <c r="J38" s="120">
        <v>6426</v>
      </c>
    </row>
    <row r="39" spans="1:10" x14ac:dyDescent="0.25">
      <c r="B39" s="2" t="s">
        <v>67</v>
      </c>
      <c r="C39" t="s">
        <v>66</v>
      </c>
      <c r="D39">
        <v>4680</v>
      </c>
      <c r="E39">
        <v>4680</v>
      </c>
      <c r="F39" t="s">
        <v>527</v>
      </c>
      <c r="G39" s="1"/>
      <c r="H39" s="136">
        <v>3240</v>
      </c>
      <c r="I39" s="152">
        <v>4680</v>
      </c>
      <c r="J39" s="120" t="s">
        <v>527</v>
      </c>
    </row>
    <row r="40" spans="1:10" x14ac:dyDescent="0.25">
      <c r="B40" s="2" t="s">
        <v>559</v>
      </c>
      <c r="C40" t="s">
        <v>560</v>
      </c>
      <c r="G40" s="1"/>
      <c r="H40" s="136"/>
      <c r="I40" s="152">
        <v>542</v>
      </c>
      <c r="J40" s="120" t="s">
        <v>527</v>
      </c>
    </row>
    <row r="41" spans="1:10" x14ac:dyDescent="0.25">
      <c r="B41" s="2" t="s">
        <v>499</v>
      </c>
      <c r="C41" t="s">
        <v>500</v>
      </c>
      <c r="D41">
        <v>23760</v>
      </c>
      <c r="E41">
        <v>21648</v>
      </c>
      <c r="F41">
        <v>21912</v>
      </c>
      <c r="G41" s="1"/>
      <c r="H41" s="136"/>
      <c r="I41" s="152"/>
      <c r="J41" s="120"/>
    </row>
    <row r="42" spans="1:10" ht="15.75" thickBot="1" x14ac:dyDescent="0.3">
      <c r="B42" s="2" t="s">
        <v>561</v>
      </c>
      <c r="C42" t="s">
        <v>562</v>
      </c>
      <c r="E42">
        <v>3421</v>
      </c>
      <c r="F42" t="s">
        <v>527</v>
      </c>
      <c r="G42" s="1"/>
      <c r="H42" s="136">
        <v>311</v>
      </c>
      <c r="I42" s="152">
        <v>2177</v>
      </c>
      <c r="J42" s="120">
        <v>2177</v>
      </c>
    </row>
    <row r="43" spans="1:10" ht="15.75" thickBot="1" x14ac:dyDescent="0.3">
      <c r="A43" s="60" t="s">
        <v>432</v>
      </c>
      <c r="B43" s="9"/>
      <c r="C43" s="9"/>
      <c r="D43" s="10">
        <f>SUM(D22:D42)</f>
        <v>385114</v>
      </c>
      <c r="E43" s="10">
        <f t="shared" ref="E43:J43" si="2">SUM(E22:E42)</f>
        <v>389841</v>
      </c>
      <c r="F43" s="10">
        <f t="shared" si="2"/>
        <v>334496</v>
      </c>
      <c r="G43" s="10">
        <f t="shared" si="2"/>
        <v>0</v>
      </c>
      <c r="H43" s="11">
        <f t="shared" si="2"/>
        <v>342413</v>
      </c>
      <c r="I43" s="10">
        <f t="shared" si="2"/>
        <v>342677</v>
      </c>
      <c r="J43" s="12">
        <f t="shared" si="2"/>
        <v>326105</v>
      </c>
    </row>
    <row r="44" spans="1:10" ht="15.75" thickBot="1" x14ac:dyDescent="0.3">
      <c r="A44" s="8" t="s">
        <v>85</v>
      </c>
      <c r="B44" s="9" t="s">
        <v>535</v>
      </c>
      <c r="C44" s="61" t="s">
        <v>85</v>
      </c>
      <c r="D44" s="9">
        <v>96</v>
      </c>
      <c r="E44" s="9">
        <v>352</v>
      </c>
      <c r="F44" s="9">
        <v>288</v>
      </c>
      <c r="G44" s="62"/>
      <c r="H44" s="60"/>
      <c r="I44" s="61"/>
      <c r="J44" s="203">
        <v>32</v>
      </c>
    </row>
    <row r="45" spans="1:10" ht="15.75" thickBot="1" x14ac:dyDescent="0.3">
      <c r="A45" s="8"/>
      <c r="B45" s="9" t="s">
        <v>526</v>
      </c>
      <c r="C45" s="61" t="s">
        <v>85</v>
      </c>
      <c r="D45" s="9">
        <v>9464</v>
      </c>
      <c r="E45" s="9">
        <v>8788</v>
      </c>
      <c r="F45" s="9">
        <v>8112</v>
      </c>
      <c r="G45" s="62"/>
      <c r="H45" s="60"/>
      <c r="I45" s="61"/>
      <c r="J45" s="143"/>
    </row>
    <row r="46" spans="1:10" ht="15.75" thickBot="1" x14ac:dyDescent="0.3">
      <c r="A46" s="8"/>
      <c r="B46" s="9" t="s">
        <v>534</v>
      </c>
      <c r="C46" s="61" t="s">
        <v>85</v>
      </c>
      <c r="D46" s="9">
        <v>528</v>
      </c>
      <c r="E46" s="9">
        <v>552</v>
      </c>
      <c r="F46" s="9">
        <v>480</v>
      </c>
      <c r="G46" s="62"/>
      <c r="H46" s="60"/>
      <c r="I46" s="61"/>
      <c r="J46" s="143"/>
    </row>
    <row r="47" spans="1:10" ht="15.75" thickBot="1" x14ac:dyDescent="0.3">
      <c r="A47" s="8" t="s">
        <v>503</v>
      </c>
      <c r="B47" s="9"/>
      <c r="C47" s="9"/>
      <c r="D47" s="10">
        <f>SUM(D44:D46)</f>
        <v>10088</v>
      </c>
      <c r="E47" s="10">
        <f t="shared" ref="E47:F47" si="3">SUM(E44:E46)</f>
        <v>9692</v>
      </c>
      <c r="F47" s="10">
        <f t="shared" si="3"/>
        <v>8880</v>
      </c>
      <c r="G47" s="62"/>
      <c r="H47" s="8"/>
      <c r="I47" s="9"/>
      <c r="J47" s="12">
        <v>32</v>
      </c>
    </row>
    <row r="48" spans="1:10" ht="15.75" thickBot="1" x14ac:dyDescent="0.3">
      <c r="A48" s="204" t="s">
        <v>69</v>
      </c>
      <c r="B48" s="92"/>
      <c r="C48" s="92"/>
      <c r="D48" s="92">
        <v>5835200</v>
      </c>
      <c r="E48" s="92">
        <v>5615069</v>
      </c>
      <c r="F48" s="92">
        <v>5291138</v>
      </c>
      <c r="G48" s="163"/>
      <c r="H48" s="202">
        <v>5891706</v>
      </c>
      <c r="I48" s="92">
        <v>5574060</v>
      </c>
      <c r="J48" s="172">
        <v>5270792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workbookViewId="0">
      <selection activeCell="J54" sqref="J54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15" t="s">
        <v>501</v>
      </c>
      <c r="I1" s="26">
        <v>45627</v>
      </c>
    </row>
    <row r="2" spans="1:23" ht="15.75" thickBot="1" x14ac:dyDescent="0.3">
      <c r="A2" s="14" t="s">
        <v>502</v>
      </c>
    </row>
    <row r="3" spans="1:23" ht="15.75" thickBot="1" x14ac:dyDescent="0.3">
      <c r="A3" s="21"/>
      <c r="B3" s="21"/>
      <c r="C3" s="46"/>
      <c r="D3" s="147" t="s">
        <v>71</v>
      </c>
      <c r="E3" s="147"/>
      <c r="F3" s="147"/>
      <c r="G3" s="147"/>
      <c r="H3" s="148"/>
      <c r="I3" s="149" t="s">
        <v>72</v>
      </c>
      <c r="J3" s="150"/>
      <c r="K3" s="150"/>
      <c r="L3" s="150"/>
      <c r="M3" s="151"/>
      <c r="N3" s="22"/>
      <c r="O3" s="149" t="s">
        <v>73</v>
      </c>
      <c r="P3" s="150"/>
      <c r="Q3" s="151"/>
    </row>
    <row r="4" spans="1:23" ht="27" thickBot="1" x14ac:dyDescent="0.3">
      <c r="A4" s="90" t="s">
        <v>0</v>
      </c>
      <c r="B4" s="90" t="s">
        <v>74</v>
      </c>
      <c r="C4" s="91"/>
      <c r="D4" s="6" t="s">
        <v>75</v>
      </c>
      <c r="E4" s="6" t="s">
        <v>76</v>
      </c>
      <c r="F4" s="4" t="s">
        <v>70</v>
      </c>
      <c r="G4" s="6" t="s">
        <v>514</v>
      </c>
      <c r="H4" s="70" t="s">
        <v>515</v>
      </c>
      <c r="I4" s="71" t="s">
        <v>75</v>
      </c>
      <c r="J4" s="72" t="s">
        <v>76</v>
      </c>
      <c r="K4" s="73" t="s">
        <v>70</v>
      </c>
      <c r="L4" s="65" t="s">
        <v>514</v>
      </c>
      <c r="M4" s="64" t="s">
        <v>515</v>
      </c>
      <c r="N4" s="22"/>
      <c r="O4" s="57" t="s">
        <v>77</v>
      </c>
      <c r="P4" s="58" t="s">
        <v>78</v>
      </c>
      <c r="Q4" s="59" t="s">
        <v>79</v>
      </c>
      <c r="R4" s="3"/>
      <c r="V4" s="3"/>
    </row>
    <row r="5" spans="1:23" x14ac:dyDescent="0.25">
      <c r="A5" s="36" t="s">
        <v>5</v>
      </c>
      <c r="B5" s="2" t="s">
        <v>6</v>
      </c>
      <c r="C5" t="s">
        <v>7</v>
      </c>
      <c r="D5" s="1">
        <v>13.887096774193548</v>
      </c>
      <c r="E5" s="1">
        <v>12.483333333333334</v>
      </c>
      <c r="F5" s="23">
        <f>(D5-E5)/E5</f>
        <v>0.11245100994874875</v>
      </c>
      <c r="G5" s="1">
        <v>11.967741935483872</v>
      </c>
      <c r="H5" s="66" t="s">
        <v>527</v>
      </c>
      <c r="I5" s="1">
        <v>124.98387096774192</v>
      </c>
      <c r="J5" s="1">
        <v>112.35</v>
      </c>
      <c r="K5" s="23">
        <f>(I5-J5)/J5</f>
        <v>0.11245100994874881</v>
      </c>
      <c r="L5" s="1">
        <v>107.70967741935483</v>
      </c>
      <c r="M5" s="7" t="s">
        <v>527</v>
      </c>
      <c r="N5" s="5"/>
      <c r="O5" s="1">
        <v>1.9838709677419355</v>
      </c>
      <c r="P5" s="1">
        <v>17.85483870967742</v>
      </c>
      <c r="Q5" s="25">
        <f>P5/$P$47</f>
        <v>1.8971072114066357E-4</v>
      </c>
      <c r="R5" s="1"/>
      <c r="S5" s="1"/>
      <c r="V5" s="1"/>
      <c r="W5" s="1"/>
    </row>
    <row r="6" spans="1:23" x14ac:dyDescent="0.25">
      <c r="A6" s="36"/>
      <c r="B6" s="2" t="s">
        <v>8</v>
      </c>
      <c r="C6" t="s">
        <v>9</v>
      </c>
      <c r="D6" s="1">
        <v>157.61290322580649</v>
      </c>
      <c r="E6" s="1">
        <v>143.5</v>
      </c>
      <c r="F6" s="23">
        <f>(D6-E6)/E6</f>
        <v>9.8347757671125371E-2</v>
      </c>
      <c r="G6" s="1">
        <v>157.61290322580649</v>
      </c>
      <c r="H6" s="66">
        <f t="shared" ref="H6:H47" si="0">(D6-G6)/G6</f>
        <v>0</v>
      </c>
      <c r="I6" s="1">
        <v>25042.838709677409</v>
      </c>
      <c r="J6" s="1">
        <v>23329.599999999991</v>
      </c>
      <c r="K6" s="23">
        <f t="shared" ref="K6:K47" si="1">(I6-J6)/J6</f>
        <v>7.3436265931581285E-2</v>
      </c>
      <c r="L6" s="1">
        <v>26445.096774193538</v>
      </c>
      <c r="M6" s="7">
        <f t="shared" ref="M6:M47" si="2">(I6-L6)/L6</f>
        <v>-5.3025257441467299E-2</v>
      </c>
      <c r="N6" s="5"/>
      <c r="O6" s="1">
        <v>22.516129032258061</v>
      </c>
      <c r="P6" s="1">
        <v>3577.5483870967755</v>
      </c>
      <c r="Q6" s="25">
        <f>P6/$P$47</f>
        <v>3.8012064710721154E-2</v>
      </c>
      <c r="R6" s="1"/>
      <c r="S6" s="1"/>
      <c r="V6" s="1"/>
      <c r="W6" s="1"/>
    </row>
    <row r="7" spans="1:23" x14ac:dyDescent="0.25">
      <c r="A7" s="36"/>
      <c r="B7" s="2" t="s">
        <v>10</v>
      </c>
      <c r="C7" t="s">
        <v>11</v>
      </c>
      <c r="D7" s="1">
        <v>273.11290322580641</v>
      </c>
      <c r="E7" s="1">
        <v>279.76666666666665</v>
      </c>
      <c r="F7" s="23">
        <f t="shared" ref="F7:F11" si="3">(D7-E7)/E7</f>
        <v>-2.3783260243751624E-2</v>
      </c>
      <c r="G7" s="1">
        <v>237.20967741935485</v>
      </c>
      <c r="H7" s="66">
        <f t="shared" si="0"/>
        <v>0.1513564969062349</v>
      </c>
      <c r="I7" s="1">
        <v>50601.419354838734</v>
      </c>
      <c r="J7" s="1">
        <v>51514.633333333339</v>
      </c>
      <c r="K7" s="23">
        <f t="shared" si="1"/>
        <v>-1.7727273192172672E-2</v>
      </c>
      <c r="L7" s="1">
        <v>43849.354838709674</v>
      </c>
      <c r="M7" s="7">
        <f t="shared" si="2"/>
        <v>0.15398321231783368</v>
      </c>
      <c r="N7" s="5"/>
      <c r="O7" s="1">
        <v>39.016129032258057</v>
      </c>
      <c r="P7" s="1">
        <v>7228.7741935483864</v>
      </c>
      <c r="Q7" s="25">
        <f>P7/$P$47</f>
        <v>7.6806964628461746E-2</v>
      </c>
      <c r="R7" s="1"/>
      <c r="S7" s="1"/>
      <c r="V7" s="1"/>
      <c r="W7" s="1"/>
    </row>
    <row r="8" spans="1:23" x14ac:dyDescent="0.25">
      <c r="A8" s="36"/>
      <c r="B8" s="2" t="s">
        <v>12</v>
      </c>
      <c r="C8" t="s">
        <v>13</v>
      </c>
      <c r="D8" s="1">
        <v>10.161290322580644</v>
      </c>
      <c r="E8" s="1">
        <v>10.733333333333334</v>
      </c>
      <c r="F8" s="23">
        <f t="shared" si="3"/>
        <v>-5.3295932678822058E-2</v>
      </c>
      <c r="G8" s="1">
        <v>14.903225806451612</v>
      </c>
      <c r="H8" s="66">
        <f t="shared" si="0"/>
        <v>-0.31818181818181823</v>
      </c>
      <c r="I8" s="1">
        <v>1514.0322580645161</v>
      </c>
      <c r="J8" s="1">
        <v>1599.2666666666664</v>
      </c>
      <c r="K8" s="23">
        <f t="shared" si="1"/>
        <v>-5.3295932678821753E-2</v>
      </c>
      <c r="L8" s="1">
        <v>2220.5806451612902</v>
      </c>
      <c r="M8" s="7">
        <f t="shared" si="2"/>
        <v>-0.31818181818181818</v>
      </c>
      <c r="N8" s="5"/>
      <c r="O8" s="1">
        <v>1.4516129032258065</v>
      </c>
      <c r="P8" s="1">
        <v>216.29032258064518</v>
      </c>
      <c r="Q8" s="25">
        <f>P8/$P$47</f>
        <v>2.2981217438990953E-3</v>
      </c>
      <c r="R8" s="1"/>
      <c r="S8" s="1"/>
      <c r="V8" s="1"/>
      <c r="W8" s="1"/>
    </row>
    <row r="9" spans="1:23" x14ac:dyDescent="0.25">
      <c r="A9" s="36"/>
      <c r="B9" s="2" t="s">
        <v>14</v>
      </c>
      <c r="C9" t="s">
        <v>15</v>
      </c>
      <c r="D9" s="1">
        <v>333.17741935483872</v>
      </c>
      <c r="E9" s="1">
        <v>336.58333333333337</v>
      </c>
      <c r="F9" s="23">
        <f t="shared" si="3"/>
        <v>-1.0119080896740735E-2</v>
      </c>
      <c r="G9" s="1">
        <v>317.25806451612908</v>
      </c>
      <c r="H9" s="66">
        <f t="shared" si="0"/>
        <v>5.0177935943060366E-2</v>
      </c>
      <c r="I9" s="1">
        <v>58710.80645161288</v>
      </c>
      <c r="J9" s="1">
        <v>60279.916666666672</v>
      </c>
      <c r="K9" s="23">
        <f t="shared" si="1"/>
        <v>-2.6030397880783263E-2</v>
      </c>
      <c r="L9" s="1">
        <v>55534.048387096773</v>
      </c>
      <c r="M9" s="7">
        <f t="shared" si="2"/>
        <v>5.7203790409312574E-2</v>
      </c>
      <c r="N9" s="5"/>
      <c r="O9" s="1">
        <v>47.596774193548377</v>
      </c>
      <c r="P9" s="1">
        <v>8387.2580645161306</v>
      </c>
      <c r="Q9" s="25">
        <f>P9/$P$47</f>
        <v>8.911605429119826E-2</v>
      </c>
      <c r="R9" s="1"/>
      <c r="S9" s="1"/>
      <c r="V9" s="1"/>
      <c r="W9" s="1"/>
    </row>
    <row r="10" spans="1:23" x14ac:dyDescent="0.25">
      <c r="A10" s="36"/>
      <c r="B10" s="2" t="s">
        <v>16</v>
      </c>
      <c r="C10" t="s">
        <v>17</v>
      </c>
      <c r="D10" s="1"/>
      <c r="E10" s="1"/>
      <c r="F10" s="23" t="s">
        <v>527</v>
      </c>
      <c r="G10" s="1">
        <v>1.8064516129032258</v>
      </c>
      <c r="H10" s="66">
        <f t="shared" si="0"/>
        <v>-1</v>
      </c>
      <c r="I10" s="1"/>
      <c r="J10" s="1"/>
      <c r="K10" s="23" t="s">
        <v>527</v>
      </c>
      <c r="L10" s="1">
        <v>373.93548387096774</v>
      </c>
      <c r="M10" s="7">
        <f t="shared" si="2"/>
        <v>-1</v>
      </c>
      <c r="N10" s="5"/>
      <c r="O10" s="1"/>
      <c r="P10" s="1"/>
      <c r="Q10" s="25">
        <f>P10/$P$47</f>
        <v>0</v>
      </c>
      <c r="R10" s="1"/>
      <c r="S10" s="1"/>
      <c r="V10" s="1"/>
      <c r="W10" s="1"/>
    </row>
    <row r="11" spans="1:23" x14ac:dyDescent="0.25">
      <c r="A11" s="36"/>
      <c r="B11" s="2" t="s">
        <v>18</v>
      </c>
      <c r="C11" t="s">
        <v>19</v>
      </c>
      <c r="D11" s="1">
        <v>1606.8387096774204</v>
      </c>
      <c r="E11" s="1">
        <v>1640.5666666666655</v>
      </c>
      <c r="F11" s="23">
        <f t="shared" si="3"/>
        <v>-2.055872380838638E-2</v>
      </c>
      <c r="G11" s="1">
        <v>1745.2580645161286</v>
      </c>
      <c r="H11" s="66">
        <f t="shared" si="0"/>
        <v>-7.9311683270797448E-2</v>
      </c>
      <c r="I11" s="1">
        <v>257662.32258064518</v>
      </c>
      <c r="J11" s="1">
        <v>263261.83333333337</v>
      </c>
      <c r="K11" s="23">
        <f t="shared" si="1"/>
        <v>-2.1269740021897809E-2</v>
      </c>
      <c r="L11" s="1">
        <v>284111.25806451606</v>
      </c>
      <c r="M11" s="7">
        <f t="shared" si="2"/>
        <v>-9.3093584759900122E-2</v>
      </c>
      <c r="N11" s="5"/>
      <c r="O11" s="1">
        <v>229.54838709677415</v>
      </c>
      <c r="P11" s="1">
        <v>36808.903225806476</v>
      </c>
      <c r="Q11" s="25">
        <f>P11/$P$47</f>
        <v>0.39110090485330434</v>
      </c>
      <c r="R11" s="1"/>
      <c r="S11" s="1"/>
      <c r="V11" s="1"/>
      <c r="W11" s="1"/>
    </row>
    <row r="12" spans="1:23" ht="15.75" thickBot="1" x14ac:dyDescent="0.3">
      <c r="A12" s="36"/>
      <c r="B12" s="2" t="s">
        <v>20</v>
      </c>
      <c r="C12" t="s">
        <v>21</v>
      </c>
      <c r="D12" s="1">
        <v>397.19354838709677</v>
      </c>
      <c r="E12" s="1">
        <v>482.64999999999986</v>
      </c>
      <c r="F12" s="23"/>
      <c r="G12" s="1">
        <v>499.03225806451621</v>
      </c>
      <c r="H12" s="66"/>
      <c r="I12" s="1">
        <v>74463.854838709667</v>
      </c>
      <c r="J12" s="1">
        <v>91221.550000000032</v>
      </c>
      <c r="K12" s="23"/>
      <c r="L12" s="1">
        <v>90796.774193548437</v>
      </c>
      <c r="M12" s="7"/>
      <c r="N12" s="5"/>
      <c r="O12" s="1">
        <v>56.741935483870961</v>
      </c>
      <c r="P12" s="1">
        <v>10637.693548387097</v>
      </c>
      <c r="Q12" s="25">
        <f>P12/$P$47</f>
        <v>0.1130273169728544</v>
      </c>
      <c r="R12" s="1"/>
      <c r="S12" s="1"/>
      <c r="V12" s="1"/>
      <c r="W12" s="1"/>
    </row>
    <row r="13" spans="1:23" ht="15.75" thickBot="1" x14ac:dyDescent="0.3">
      <c r="A13" s="8" t="s">
        <v>22</v>
      </c>
      <c r="B13" s="8"/>
      <c r="C13" s="29"/>
      <c r="D13" s="80">
        <v>2791.9838709677429</v>
      </c>
      <c r="E13" s="80">
        <v>2906.2833333333319</v>
      </c>
      <c r="F13" s="68">
        <f>(D13-E13)/E13</f>
        <v>-3.9328396187199847E-2</v>
      </c>
      <c r="G13" s="80">
        <v>2985.0483870967737</v>
      </c>
      <c r="H13" s="44">
        <f t="shared" si="0"/>
        <v>-6.467718143651377E-2</v>
      </c>
      <c r="I13" s="80">
        <v>468120.25806451612</v>
      </c>
      <c r="J13" s="80">
        <v>491319.15000000008</v>
      </c>
      <c r="K13" s="68">
        <f t="shared" si="1"/>
        <v>-4.7217560999777752E-2</v>
      </c>
      <c r="L13" s="80">
        <v>503438.75806451606</v>
      </c>
      <c r="M13" s="69">
        <f t="shared" si="2"/>
        <v>-7.015451121757664E-2</v>
      </c>
      <c r="N13" s="47"/>
      <c r="O13" s="80">
        <v>398.85483870967732</v>
      </c>
      <c r="P13" s="80">
        <v>66874.322580645181</v>
      </c>
      <c r="Q13" s="45">
        <f>P13/$P$47</f>
        <v>0.71055113792157965</v>
      </c>
      <c r="R13" s="1"/>
      <c r="S13" s="1"/>
      <c r="T13" s="1"/>
      <c r="U13" s="1"/>
      <c r="V13" s="1"/>
      <c r="W13" s="1"/>
    </row>
    <row r="14" spans="1:23" ht="15.75" thickBot="1" x14ac:dyDescent="0.3">
      <c r="A14" s="8" t="s">
        <v>513</v>
      </c>
      <c r="B14" s="8"/>
      <c r="C14" s="29"/>
      <c r="D14" s="10">
        <f>D13/7</f>
        <v>398.85483870967755</v>
      </c>
      <c r="E14" s="11">
        <f>E13/7</f>
        <v>415.18333333333311</v>
      </c>
      <c r="F14" s="68">
        <f t="shared" ref="F14:F47" si="4">(D14-E14)/E14</f>
        <v>-3.9328396187199792E-2</v>
      </c>
      <c r="G14" s="10">
        <f>G13/7</f>
        <v>426.43548387096769</v>
      </c>
      <c r="H14" s="44">
        <f t="shared" si="0"/>
        <v>-6.4677181436513811E-2</v>
      </c>
      <c r="I14" s="11">
        <f>I13/7</f>
        <v>66874.322580645166</v>
      </c>
      <c r="J14" s="10">
        <f>J13/7</f>
        <v>70188.450000000012</v>
      </c>
      <c r="K14" s="68">
        <f t="shared" si="1"/>
        <v>-4.7217560999777662E-2</v>
      </c>
      <c r="L14" s="10">
        <f>L13/7</f>
        <v>71919.822580645152</v>
      </c>
      <c r="M14" s="69">
        <f t="shared" si="2"/>
        <v>-7.0154511217576543E-2</v>
      </c>
      <c r="N14" s="47"/>
      <c r="O14" s="11">
        <f>O13/7</f>
        <v>56.979262672811046</v>
      </c>
      <c r="P14" s="11">
        <f>P13/7</f>
        <v>9553.4746543778838</v>
      </c>
      <c r="Q14" s="45">
        <f>P14/$P$47</f>
        <v>0.10150730541736852</v>
      </c>
      <c r="R14" s="1"/>
      <c r="S14" s="1"/>
      <c r="T14" s="1"/>
      <c r="U14" s="1"/>
      <c r="V14" s="1"/>
      <c r="W14" s="1"/>
    </row>
    <row r="15" spans="1:23" x14ac:dyDescent="0.25">
      <c r="A15" s="36" t="s">
        <v>23</v>
      </c>
      <c r="B15" s="2" t="s">
        <v>521</v>
      </c>
      <c r="C15" t="s">
        <v>520</v>
      </c>
      <c r="D15" s="1">
        <v>2.7096774193548385</v>
      </c>
      <c r="E15" s="1">
        <v>3.0333333333333332</v>
      </c>
      <c r="F15" s="23" t="s">
        <v>527</v>
      </c>
      <c r="G15" s="1"/>
      <c r="H15" s="66" t="s">
        <v>527</v>
      </c>
      <c r="I15" s="1">
        <v>848.12903225806451</v>
      </c>
      <c r="J15" s="1">
        <v>949.43333333333328</v>
      </c>
      <c r="K15" s="23" t="s">
        <v>527</v>
      </c>
      <c r="L15" s="1"/>
      <c r="M15" s="7" t="s">
        <v>527</v>
      </c>
      <c r="N15" s="5"/>
      <c r="O15" s="1">
        <v>0.38709677419354838</v>
      </c>
      <c r="P15" s="1">
        <v>121.16129032258064</v>
      </c>
      <c r="Q15" s="25">
        <f>P15/$P$47</f>
        <v>1.2873594735398957E-3</v>
      </c>
      <c r="R15" s="1"/>
      <c r="S15" s="1"/>
      <c r="T15" s="1"/>
      <c r="U15" s="1"/>
      <c r="V15" s="1"/>
      <c r="W15" s="1"/>
    </row>
    <row r="16" spans="1:23" x14ac:dyDescent="0.25">
      <c r="A16" s="36"/>
      <c r="B16" s="2" t="s">
        <v>24</v>
      </c>
      <c r="C16" t="s">
        <v>25</v>
      </c>
      <c r="D16" s="1">
        <v>17.387096774193552</v>
      </c>
      <c r="E16" s="1">
        <v>7.9333333333333336</v>
      </c>
      <c r="F16" s="23">
        <f t="shared" si="4"/>
        <v>1.1916508538899435</v>
      </c>
      <c r="G16" s="1">
        <v>14.903225806451612</v>
      </c>
      <c r="H16" s="66">
        <f t="shared" si="0"/>
        <v>0.16666666666666693</v>
      </c>
      <c r="I16" s="1">
        <v>3033.2580645161293</v>
      </c>
      <c r="J16" s="1">
        <v>1435.9333333333334</v>
      </c>
      <c r="K16" s="23">
        <f t="shared" si="1"/>
        <v>1.1123947707758919</v>
      </c>
      <c r="L16" s="1">
        <v>2633.1290322580644</v>
      </c>
      <c r="M16" s="7">
        <f t="shared" si="2"/>
        <v>0.15195952319698153</v>
      </c>
      <c r="N16" s="5"/>
      <c r="O16" s="1">
        <v>2.4838709677419355</v>
      </c>
      <c r="P16" s="1">
        <v>433.32258064516128</v>
      </c>
      <c r="Q16" s="25">
        <f>P16/$P$47</f>
        <v>4.6041266794625722E-3</v>
      </c>
      <c r="R16" s="1"/>
      <c r="S16" s="1"/>
      <c r="T16" s="1"/>
      <c r="U16" s="1"/>
      <c r="V16" s="1"/>
      <c r="W16" s="1"/>
    </row>
    <row r="17" spans="1:23" x14ac:dyDescent="0.25">
      <c r="A17" s="36"/>
      <c r="B17" s="2" t="s">
        <v>26</v>
      </c>
      <c r="C17" t="s">
        <v>27</v>
      </c>
      <c r="D17" s="1">
        <v>34.999999999999993</v>
      </c>
      <c r="E17" s="1">
        <v>38.5</v>
      </c>
      <c r="F17" s="23">
        <f t="shared" si="4"/>
        <v>-9.0909090909091092E-2</v>
      </c>
      <c r="G17" s="1">
        <v>35.451612903225808</v>
      </c>
      <c r="H17" s="66">
        <f t="shared" si="0"/>
        <v>-1.2738853503184952E-2</v>
      </c>
      <c r="I17" s="1">
        <v>7275.7096774193542</v>
      </c>
      <c r="J17" s="1">
        <v>8088.7333333333336</v>
      </c>
      <c r="K17" s="23">
        <f t="shared" si="1"/>
        <v>-0.10051309919731717</v>
      </c>
      <c r="L17" s="1">
        <v>6964.322580645161</v>
      </c>
      <c r="M17" s="7">
        <f t="shared" si="2"/>
        <v>4.4711756695415293E-2</v>
      </c>
      <c r="N17" s="5"/>
      <c r="O17" s="1">
        <v>4.9999999999999991</v>
      </c>
      <c r="P17" s="1">
        <v>1039.3870967741937</v>
      </c>
      <c r="Q17" s="25">
        <f>P17/$P$47</f>
        <v>1.1043666026871403E-2</v>
      </c>
      <c r="R17" s="1"/>
      <c r="S17" s="1"/>
      <c r="T17" s="1"/>
      <c r="U17" s="1"/>
      <c r="V17" s="1"/>
      <c r="W17" s="1"/>
    </row>
    <row r="18" spans="1:23" x14ac:dyDescent="0.25">
      <c r="A18" s="36"/>
      <c r="B18" s="2" t="s">
        <v>28</v>
      </c>
      <c r="C18" t="s">
        <v>29</v>
      </c>
      <c r="D18" s="1">
        <v>201.30645161290326</v>
      </c>
      <c r="E18" s="1">
        <v>204.05000000000007</v>
      </c>
      <c r="F18" s="23">
        <f t="shared" si="4"/>
        <v>-1.3445471144801801E-2</v>
      </c>
      <c r="G18" s="1">
        <v>145.41935483870964</v>
      </c>
      <c r="H18" s="66">
        <f t="shared" si="0"/>
        <v>0.38431677018633603</v>
      </c>
      <c r="I18" s="1">
        <v>25689.43548387097</v>
      </c>
      <c r="J18" s="1">
        <v>25732.583333333339</v>
      </c>
      <c r="K18" s="23">
        <f t="shared" si="1"/>
        <v>-1.6767787712350334E-3</v>
      </c>
      <c r="L18" s="1">
        <v>20519.145161290326</v>
      </c>
      <c r="M18" s="7">
        <f t="shared" si="2"/>
        <v>0.25197396294727104</v>
      </c>
      <c r="N18" s="5"/>
      <c r="O18" s="1">
        <v>28.758064516129032</v>
      </c>
      <c r="P18" s="1">
        <v>3669.9193548387098</v>
      </c>
      <c r="Q18" s="25">
        <f>P18/$P$47</f>
        <v>3.8993522072936659E-2</v>
      </c>
      <c r="R18" s="1"/>
      <c r="S18" s="1"/>
      <c r="T18" s="1"/>
      <c r="U18" s="1"/>
      <c r="V18" s="1"/>
      <c r="W18" s="1"/>
    </row>
    <row r="19" spans="1:23" x14ac:dyDescent="0.25">
      <c r="A19" s="36"/>
      <c r="B19" s="2" t="s">
        <v>562</v>
      </c>
      <c r="C19" t="s">
        <v>561</v>
      </c>
      <c r="D19" s="1"/>
      <c r="E19" s="1"/>
      <c r="F19" s="23" t="s">
        <v>527</v>
      </c>
      <c r="G19" s="1">
        <v>0.11290322580645161</v>
      </c>
      <c r="H19" s="66">
        <f t="shared" si="0"/>
        <v>-1</v>
      </c>
      <c r="I19" s="1"/>
      <c r="J19" s="1"/>
      <c r="K19" s="23" t="s">
        <v>527</v>
      </c>
      <c r="L19" s="1">
        <v>35.112903225806456</v>
      </c>
      <c r="M19" s="7">
        <f t="shared" si="2"/>
        <v>-1</v>
      </c>
      <c r="N19" s="5"/>
      <c r="O19" s="1"/>
      <c r="P19" s="1"/>
      <c r="Q19" s="25">
        <f>P19/$P$47</f>
        <v>0</v>
      </c>
      <c r="R19" s="1"/>
      <c r="S19" s="1"/>
      <c r="T19" s="1"/>
      <c r="U19" s="1"/>
      <c r="V19" s="1"/>
      <c r="W19" s="1"/>
    </row>
    <row r="20" spans="1:23" x14ac:dyDescent="0.25">
      <c r="A20" s="36"/>
      <c r="B20" s="2" t="s">
        <v>30</v>
      </c>
      <c r="C20" t="s">
        <v>31</v>
      </c>
      <c r="D20" s="1">
        <v>20.999999999999996</v>
      </c>
      <c r="E20" s="1">
        <v>21</v>
      </c>
      <c r="F20" s="23" t="s">
        <v>527</v>
      </c>
      <c r="G20" s="1">
        <v>23.258064516129032</v>
      </c>
      <c r="H20" s="66">
        <f t="shared" si="0"/>
        <v>-9.7087378640776836E-2</v>
      </c>
      <c r="I20" s="1">
        <v>2877</v>
      </c>
      <c r="J20" s="1">
        <v>2877</v>
      </c>
      <c r="K20" s="23" t="s">
        <v>527</v>
      </c>
      <c r="L20" s="1">
        <v>3186.3548387096776</v>
      </c>
      <c r="M20" s="7">
        <f t="shared" si="2"/>
        <v>-9.7087378640776739E-2</v>
      </c>
      <c r="N20" s="5"/>
      <c r="O20" s="1">
        <v>3</v>
      </c>
      <c r="P20" s="1">
        <v>411</v>
      </c>
      <c r="Q20" s="25">
        <f>P20/$P$47</f>
        <v>4.3669454346037841E-3</v>
      </c>
      <c r="R20" s="1"/>
      <c r="S20" s="1"/>
      <c r="T20" s="1"/>
      <c r="U20" s="1"/>
      <c r="V20" s="1"/>
      <c r="W20" s="1"/>
    </row>
    <row r="21" spans="1:23" x14ac:dyDescent="0.25">
      <c r="A21" s="36"/>
      <c r="B21" s="2" t="s">
        <v>32</v>
      </c>
      <c r="C21" t="s">
        <v>33</v>
      </c>
      <c r="D21" s="1">
        <v>7</v>
      </c>
      <c r="E21" s="1">
        <v>7.1166666666666663</v>
      </c>
      <c r="F21" s="23"/>
      <c r="G21" s="1">
        <v>6.774193548387097</v>
      </c>
      <c r="H21" s="66"/>
      <c r="I21" s="1">
        <v>2317</v>
      </c>
      <c r="J21" s="1">
        <v>2355.6166666666668</v>
      </c>
      <c r="K21" s="23"/>
      <c r="L21" s="1">
        <v>2242.2580645161288</v>
      </c>
      <c r="M21" s="7"/>
      <c r="N21" s="5"/>
      <c r="O21" s="1">
        <v>1</v>
      </c>
      <c r="P21" s="1">
        <v>331</v>
      </c>
      <c r="Q21" s="25">
        <f>P21/$P$47</f>
        <v>3.5169317247052373E-3</v>
      </c>
      <c r="R21" s="1"/>
      <c r="S21" s="1"/>
      <c r="V21" s="1"/>
      <c r="W21" s="1"/>
    </row>
    <row r="22" spans="1:23" x14ac:dyDescent="0.25">
      <c r="A22" s="36"/>
      <c r="B22" s="2" t="s">
        <v>34</v>
      </c>
      <c r="C22" t="s">
        <v>35</v>
      </c>
      <c r="D22" s="1"/>
      <c r="E22" s="1"/>
      <c r="F22" s="23" t="s">
        <v>527</v>
      </c>
      <c r="G22" s="1">
        <v>2.935483870967742</v>
      </c>
      <c r="H22" s="66">
        <f t="shared" si="0"/>
        <v>-1</v>
      </c>
      <c r="I22" s="1"/>
      <c r="J22" s="1"/>
      <c r="K22" s="23" t="s">
        <v>527</v>
      </c>
      <c r="L22" s="1">
        <v>493.16129032258067</v>
      </c>
      <c r="M22" s="7">
        <f t="shared" si="2"/>
        <v>-1</v>
      </c>
      <c r="N22" s="5"/>
      <c r="O22" s="1"/>
      <c r="P22" s="1"/>
      <c r="Q22" s="25">
        <f>P22/$P$47</f>
        <v>0</v>
      </c>
      <c r="R22" s="1"/>
      <c r="S22" s="1"/>
      <c r="V22" s="1"/>
      <c r="W22" s="1"/>
    </row>
    <row r="23" spans="1:23" x14ac:dyDescent="0.25">
      <c r="A23" s="36"/>
      <c r="B23" s="2" t="s">
        <v>36</v>
      </c>
      <c r="C23" t="s">
        <v>37</v>
      </c>
      <c r="D23" s="1">
        <v>4.967741935483871</v>
      </c>
      <c r="E23" s="1">
        <v>4.9000000000000004</v>
      </c>
      <c r="F23" s="23">
        <f t="shared" si="4"/>
        <v>1.3824884792626661E-2</v>
      </c>
      <c r="G23" s="1">
        <v>4.967741935483871</v>
      </c>
      <c r="H23" s="66">
        <f t="shared" si="0"/>
        <v>0</v>
      </c>
      <c r="I23" s="1">
        <v>850.38709677419365</v>
      </c>
      <c r="J23" s="1">
        <v>830.66666666666674</v>
      </c>
      <c r="K23" s="23">
        <f t="shared" si="1"/>
        <v>2.3740485683218588E-2</v>
      </c>
      <c r="L23" s="1">
        <v>815.83870967741939</v>
      </c>
      <c r="M23" s="7">
        <f t="shared" si="2"/>
        <v>4.2347079988928948E-2</v>
      </c>
      <c r="N23" s="5"/>
      <c r="O23" s="1">
        <v>0.70967741935483875</v>
      </c>
      <c r="P23" s="1">
        <v>121.48387096774195</v>
      </c>
      <c r="Q23" s="25">
        <f>P23/$P$47</f>
        <v>1.2907869481765836E-3</v>
      </c>
      <c r="R23" s="1"/>
      <c r="S23" s="1"/>
      <c r="V23" s="1"/>
      <c r="W23" s="1"/>
    </row>
    <row r="24" spans="1:23" x14ac:dyDescent="0.25">
      <c r="A24" s="36"/>
      <c r="B24" s="2" t="s">
        <v>38</v>
      </c>
      <c r="C24" t="s">
        <v>39</v>
      </c>
      <c r="D24" s="1">
        <v>1.8064516129032258</v>
      </c>
      <c r="E24" s="1">
        <v>2.8000000000000003</v>
      </c>
      <c r="F24" s="23">
        <f t="shared" si="4"/>
        <v>-0.35483870967741943</v>
      </c>
      <c r="G24" s="1">
        <v>2.4838709677419355</v>
      </c>
      <c r="H24" s="66">
        <f t="shared" si="0"/>
        <v>-0.27272727272727276</v>
      </c>
      <c r="I24" s="1">
        <v>505.35483870967744</v>
      </c>
      <c r="J24" s="1">
        <v>787.73333333333335</v>
      </c>
      <c r="K24" s="23">
        <f t="shared" si="1"/>
        <v>-0.35846965295826327</v>
      </c>
      <c r="L24" s="1">
        <v>701.35483870967744</v>
      </c>
      <c r="M24" s="7">
        <f t="shared" si="2"/>
        <v>-0.27945911139729557</v>
      </c>
      <c r="N24" s="5"/>
      <c r="O24" s="1">
        <v>0.25806451612903225</v>
      </c>
      <c r="P24" s="1">
        <v>72.193548387096769</v>
      </c>
      <c r="Q24" s="25">
        <f>P24/$P$47</f>
        <v>7.6706882369070471E-4</v>
      </c>
      <c r="R24" s="1"/>
      <c r="S24" s="1"/>
      <c r="V24" s="1"/>
      <c r="W24" s="1"/>
    </row>
    <row r="25" spans="1:23" x14ac:dyDescent="0.25">
      <c r="A25" s="36"/>
      <c r="B25" s="2" t="s">
        <v>40</v>
      </c>
      <c r="C25" t="s">
        <v>41</v>
      </c>
      <c r="D25" s="1">
        <v>11.96774193548387</v>
      </c>
      <c r="E25" s="1">
        <v>13.066666666666666</v>
      </c>
      <c r="F25" s="23">
        <f t="shared" si="4"/>
        <v>-8.4101382488479315E-2</v>
      </c>
      <c r="G25" s="1">
        <v>19.870967741935484</v>
      </c>
      <c r="H25" s="66" t="s">
        <v>527</v>
      </c>
      <c r="I25" s="1">
        <v>2261.9032258064517</v>
      </c>
      <c r="J25" s="1">
        <v>2469.6</v>
      </c>
      <c r="K25" s="23">
        <f t="shared" si="1"/>
        <v>-8.410138248847919E-2</v>
      </c>
      <c r="L25" s="1">
        <v>3755.6129032258059</v>
      </c>
      <c r="M25" s="7" t="s">
        <v>527</v>
      </c>
      <c r="N25" s="5"/>
      <c r="O25" s="1">
        <v>1.7096774193548385</v>
      </c>
      <c r="P25" s="1">
        <v>323.12903225806451</v>
      </c>
      <c r="Q25" s="25">
        <f>P25/$P$47</f>
        <v>3.4333013435700575E-3</v>
      </c>
      <c r="R25" s="1"/>
      <c r="S25" s="1"/>
      <c r="V25" s="1"/>
      <c r="W25" s="1"/>
    </row>
    <row r="26" spans="1:23" x14ac:dyDescent="0.25">
      <c r="A26" s="36"/>
      <c r="B26" s="2" t="s">
        <v>42</v>
      </c>
      <c r="C26" t="s">
        <v>43</v>
      </c>
      <c r="D26" s="1">
        <v>227.49999999999994</v>
      </c>
      <c r="E26" s="1">
        <v>260.05</v>
      </c>
      <c r="F26" s="23">
        <f t="shared" si="4"/>
        <v>-0.12516823687752382</v>
      </c>
      <c r="G26" s="1">
        <v>185.16129032258058</v>
      </c>
      <c r="H26" s="66">
        <f t="shared" si="0"/>
        <v>0.22865853658536595</v>
      </c>
      <c r="I26" s="1">
        <v>47987.032258064537</v>
      </c>
      <c r="J26" s="1">
        <v>54980.333333333343</v>
      </c>
      <c r="K26" s="23">
        <f t="shared" si="1"/>
        <v>-0.1271964109942732</v>
      </c>
      <c r="L26" s="1">
        <v>35360.838709677417</v>
      </c>
      <c r="M26" s="7">
        <f t="shared" si="2"/>
        <v>0.35706714006564649</v>
      </c>
      <c r="N26" s="5"/>
      <c r="O26" s="1">
        <v>32.499999999999993</v>
      </c>
      <c r="P26" s="1">
        <v>6855.2903225806431</v>
      </c>
      <c r="Q26" s="25">
        <f>P26/$P$47</f>
        <v>7.2838634494104729E-2</v>
      </c>
      <c r="R26" s="1"/>
      <c r="S26" s="1"/>
      <c r="V26" s="1"/>
      <c r="W26" s="1"/>
    </row>
    <row r="27" spans="1:23" x14ac:dyDescent="0.25">
      <c r="A27" s="36"/>
      <c r="B27" s="2" t="s">
        <v>44</v>
      </c>
      <c r="C27" t="s">
        <v>45</v>
      </c>
      <c r="D27" s="1">
        <v>27.887096774193548</v>
      </c>
      <c r="E27" s="1">
        <v>27.766666666666666</v>
      </c>
      <c r="F27" s="23">
        <f t="shared" si="4"/>
        <v>4.3372187584711525E-3</v>
      </c>
      <c r="G27" s="1">
        <v>27.887096774193548</v>
      </c>
      <c r="H27" s="66">
        <f t="shared" si="0"/>
        <v>0</v>
      </c>
      <c r="I27" s="1">
        <v>7129.6129032258068</v>
      </c>
      <c r="J27" s="1">
        <v>7096.1333333333332</v>
      </c>
      <c r="K27" s="23">
        <f t="shared" si="1"/>
        <v>4.7180018074360107E-3</v>
      </c>
      <c r="L27" s="1">
        <v>7129.6129032258068</v>
      </c>
      <c r="M27" s="7">
        <f t="shared" si="2"/>
        <v>0</v>
      </c>
      <c r="N27" s="5"/>
      <c r="O27" s="1">
        <v>3.9838709677419355</v>
      </c>
      <c r="P27" s="1">
        <v>1018.516129032258</v>
      </c>
      <c r="Q27" s="25">
        <f>P27/$P$47</f>
        <v>1.0821908417877708E-2</v>
      </c>
      <c r="R27" s="1"/>
      <c r="S27" s="1"/>
      <c r="V27" s="1"/>
      <c r="W27" s="1"/>
    </row>
    <row r="28" spans="1:23" x14ac:dyDescent="0.25">
      <c r="A28" s="36"/>
      <c r="B28" s="2" t="s">
        <v>46</v>
      </c>
      <c r="C28" t="s">
        <v>47</v>
      </c>
      <c r="D28" s="1">
        <v>55.322580645161288</v>
      </c>
      <c r="E28" s="1">
        <v>63.7</v>
      </c>
      <c r="F28" s="23">
        <f t="shared" si="4"/>
        <v>-0.13151364764267998</v>
      </c>
      <c r="G28" s="1">
        <v>45.838709677419359</v>
      </c>
      <c r="H28" s="66">
        <f t="shared" si="0"/>
        <v>0.20689655172413776</v>
      </c>
      <c r="I28" s="1">
        <v>8741.6451612903238</v>
      </c>
      <c r="J28" s="1">
        <v>10077.666666666666</v>
      </c>
      <c r="K28" s="23">
        <f t="shared" si="1"/>
        <v>-0.13257250408920804</v>
      </c>
      <c r="L28" s="1">
        <v>7904.1290322580644</v>
      </c>
      <c r="M28" s="7">
        <f t="shared" si="2"/>
        <v>0.10595931893497904</v>
      </c>
      <c r="N28" s="5"/>
      <c r="O28" s="1">
        <v>7.9032258064516121</v>
      </c>
      <c r="P28" s="1">
        <v>1248.8064516129032</v>
      </c>
      <c r="Q28" s="25">
        <f>P28/$P$47</f>
        <v>1.3268782561009048E-2</v>
      </c>
      <c r="R28" s="1"/>
      <c r="S28" s="1"/>
      <c r="V28" s="1"/>
      <c r="W28" s="1"/>
    </row>
    <row r="29" spans="1:23" x14ac:dyDescent="0.25">
      <c r="A29" s="36"/>
      <c r="B29" s="2" t="s">
        <v>48</v>
      </c>
      <c r="C29" t="s">
        <v>49</v>
      </c>
      <c r="D29" s="1">
        <v>2.9354838709677415</v>
      </c>
      <c r="E29" s="1">
        <v>3.0333333333333332</v>
      </c>
      <c r="F29" s="23">
        <f t="shared" si="4"/>
        <v>-3.2258064516129122E-2</v>
      </c>
      <c r="G29" s="1">
        <v>2.935483870967742</v>
      </c>
      <c r="H29" s="66">
        <f t="shared" si="0"/>
        <v>-1.5128313742144991E-16</v>
      </c>
      <c r="I29" s="1">
        <v>816.0645161290322</v>
      </c>
      <c r="J29" s="1">
        <v>849.33333333333326</v>
      </c>
      <c r="K29" s="23">
        <f t="shared" si="1"/>
        <v>-3.9170506912442379E-2</v>
      </c>
      <c r="L29" s="1">
        <v>807.25806451612902</v>
      </c>
      <c r="M29" s="7">
        <f t="shared" si="2"/>
        <v>1.0909090909090846E-2</v>
      </c>
      <c r="N29" s="5"/>
      <c r="O29" s="1">
        <v>0.41935483870967738</v>
      </c>
      <c r="P29" s="1">
        <v>116.58064516129032</v>
      </c>
      <c r="Q29" s="25">
        <f>P29/$P$47</f>
        <v>1.2386893336989308E-3</v>
      </c>
      <c r="R29" s="1"/>
      <c r="S29" s="1"/>
      <c r="V29" s="1"/>
      <c r="W29" s="1"/>
    </row>
    <row r="30" spans="1:23" x14ac:dyDescent="0.25">
      <c r="A30" s="36"/>
      <c r="B30" s="2" t="s">
        <v>50</v>
      </c>
      <c r="C30" t="s">
        <v>51</v>
      </c>
      <c r="D30" s="1">
        <v>7</v>
      </c>
      <c r="E30" s="1">
        <v>7</v>
      </c>
      <c r="F30" s="23">
        <f t="shared" si="4"/>
        <v>0</v>
      </c>
      <c r="G30" s="1">
        <v>4.967741935483871</v>
      </c>
      <c r="H30" s="66">
        <f t="shared" si="0"/>
        <v>0.40909090909090906</v>
      </c>
      <c r="I30" s="1">
        <v>2037</v>
      </c>
      <c r="J30" s="1">
        <v>2037</v>
      </c>
      <c r="K30" s="23">
        <f t="shared" si="1"/>
        <v>0</v>
      </c>
      <c r="L30" s="1">
        <v>1376.0645161290324</v>
      </c>
      <c r="M30" s="7">
        <f t="shared" si="2"/>
        <v>0.48030850016409565</v>
      </c>
      <c r="N30" s="5"/>
      <c r="O30" s="1">
        <v>1</v>
      </c>
      <c r="P30" s="1">
        <v>291</v>
      </c>
      <c r="Q30" s="25">
        <f>P30/$P$47</f>
        <v>3.0919248697559641E-3</v>
      </c>
      <c r="R30" s="1"/>
      <c r="S30" s="1"/>
      <c r="V30" s="1"/>
      <c r="W30" s="1"/>
    </row>
    <row r="31" spans="1:23" x14ac:dyDescent="0.25">
      <c r="A31" s="36"/>
      <c r="B31" s="2" t="s">
        <v>52</v>
      </c>
      <c r="C31" t="s">
        <v>53</v>
      </c>
      <c r="D31" s="1"/>
      <c r="E31" s="1"/>
      <c r="F31" s="23" t="s">
        <v>527</v>
      </c>
      <c r="G31" s="1">
        <v>7.6774193548387091</v>
      </c>
      <c r="H31" s="66">
        <f t="shared" si="0"/>
        <v>-1</v>
      </c>
      <c r="I31" s="1"/>
      <c r="J31" s="1"/>
      <c r="K31" s="23" t="s">
        <v>527</v>
      </c>
      <c r="L31" s="1">
        <v>1451.0322580645161</v>
      </c>
      <c r="M31" s="7">
        <f t="shared" si="2"/>
        <v>-1</v>
      </c>
      <c r="N31" s="5"/>
      <c r="O31" s="1"/>
      <c r="P31" s="1"/>
      <c r="Q31" s="25">
        <f>P31/$P$47</f>
        <v>0</v>
      </c>
      <c r="R31" s="1"/>
      <c r="S31" s="1"/>
      <c r="V31" s="1"/>
      <c r="W31" s="1"/>
    </row>
    <row r="32" spans="1:23" x14ac:dyDescent="0.25">
      <c r="A32" s="36"/>
      <c r="B32" s="2" t="s">
        <v>54</v>
      </c>
      <c r="C32" t="s">
        <v>55</v>
      </c>
      <c r="D32" s="1">
        <v>19.080645161290324</v>
      </c>
      <c r="E32" s="1">
        <v>23.683333333333334</v>
      </c>
      <c r="F32" s="23" t="s">
        <v>527</v>
      </c>
      <c r="G32" s="1">
        <v>21.903225806451616</v>
      </c>
      <c r="H32" s="66">
        <f t="shared" si="0"/>
        <v>-0.12886597938144334</v>
      </c>
      <c r="I32" s="1">
        <v>3549</v>
      </c>
      <c r="J32" s="1">
        <v>4391.333333333333</v>
      </c>
      <c r="K32" s="23" t="s">
        <v>527</v>
      </c>
      <c r="L32" s="1">
        <v>4074</v>
      </c>
      <c r="M32" s="7">
        <f t="shared" si="2"/>
        <v>-0.12886597938144329</v>
      </c>
      <c r="N32" s="5"/>
      <c r="O32" s="1">
        <v>2.725806451612903</v>
      </c>
      <c r="P32" s="1">
        <v>507</v>
      </c>
      <c r="Q32" s="25">
        <f>P32/$P$47</f>
        <v>5.3869618864820406E-3</v>
      </c>
      <c r="R32" s="1"/>
      <c r="S32" s="1"/>
      <c r="V32" s="1"/>
      <c r="W32" s="1"/>
    </row>
    <row r="33" spans="1:23" x14ac:dyDescent="0.25">
      <c r="A33" s="36"/>
      <c r="B33" s="2" t="s">
        <v>56</v>
      </c>
      <c r="C33" t="s">
        <v>57</v>
      </c>
      <c r="D33" s="1">
        <v>285.98387096774189</v>
      </c>
      <c r="E33" s="1">
        <v>300.3</v>
      </c>
      <c r="F33" s="23"/>
      <c r="G33" s="1">
        <v>254.03225806451607</v>
      </c>
      <c r="H33" s="66">
        <f t="shared" si="0"/>
        <v>0.12577777777777788</v>
      </c>
      <c r="I33" s="1">
        <v>50099.338709677417</v>
      </c>
      <c r="J33" s="1">
        <v>52299.80000000001</v>
      </c>
      <c r="K33" s="23"/>
      <c r="L33" s="1">
        <v>44920.241935483878</v>
      </c>
      <c r="M33" s="7">
        <f t="shared" si="2"/>
        <v>0.11529538913953201</v>
      </c>
      <c r="N33" s="5"/>
      <c r="O33" s="1">
        <v>40.854838709677423</v>
      </c>
      <c r="P33" s="1">
        <v>7157.0483870967737</v>
      </c>
      <c r="Q33" s="25">
        <f>P33/$P$47</f>
        <v>7.6044865642994244E-2</v>
      </c>
      <c r="R33" s="1"/>
      <c r="S33" s="1"/>
      <c r="V33" s="1"/>
      <c r="W33" s="1"/>
    </row>
    <row r="34" spans="1:23" x14ac:dyDescent="0.25">
      <c r="A34" s="36"/>
      <c r="B34" s="2" t="s">
        <v>58</v>
      </c>
      <c r="C34" t="s">
        <v>59</v>
      </c>
      <c r="D34" s="1">
        <v>6.5483870967741931</v>
      </c>
      <c r="E34" s="1">
        <v>7</v>
      </c>
      <c r="F34" s="23">
        <f t="shared" si="4"/>
        <v>-6.4516129032258132E-2</v>
      </c>
      <c r="G34" s="1">
        <v>7</v>
      </c>
      <c r="H34" s="66">
        <f t="shared" si="0"/>
        <v>-6.4516129032258132E-2</v>
      </c>
      <c r="I34" s="1">
        <v>1689.483870967742</v>
      </c>
      <c r="J34" s="1">
        <v>1806</v>
      </c>
      <c r="K34" s="23">
        <f t="shared" si="1"/>
        <v>-6.4516129032258063E-2</v>
      </c>
      <c r="L34" s="1">
        <v>1806</v>
      </c>
      <c r="M34" s="7">
        <f t="shared" si="2"/>
        <v>-6.4516129032258063E-2</v>
      </c>
      <c r="N34" s="5"/>
      <c r="O34" s="1">
        <v>0.93548387096774188</v>
      </c>
      <c r="P34" s="1">
        <v>241.35483870967741</v>
      </c>
      <c r="Q34" s="25">
        <f>P34/$P$47</f>
        <v>2.5644365231697287E-3</v>
      </c>
      <c r="R34" s="1"/>
      <c r="S34" s="1"/>
      <c r="V34" s="1"/>
      <c r="W34" s="1"/>
    </row>
    <row r="35" spans="1:23" x14ac:dyDescent="0.25">
      <c r="A35" s="36"/>
      <c r="B35" s="2" t="s">
        <v>60</v>
      </c>
      <c r="C35" t="s">
        <v>61</v>
      </c>
      <c r="D35" s="1">
        <v>19.870967741935484</v>
      </c>
      <c r="E35" s="1">
        <v>16.56666666666667</v>
      </c>
      <c r="F35" s="23">
        <f t="shared" si="4"/>
        <v>0.1994547932757835</v>
      </c>
      <c r="G35" s="1">
        <v>14.225806451612904</v>
      </c>
      <c r="H35" s="66">
        <f t="shared" si="0"/>
        <v>0.39682539682539675</v>
      </c>
      <c r="I35" s="1">
        <v>4421.7419354838712</v>
      </c>
      <c r="J35" s="1">
        <v>3880.3333333333335</v>
      </c>
      <c r="K35" s="23">
        <f t="shared" si="1"/>
        <v>0.13952631272670846</v>
      </c>
      <c r="L35" s="1">
        <v>3022.6451612903229</v>
      </c>
      <c r="M35" s="7">
        <f t="shared" si="2"/>
        <v>0.46287165695502758</v>
      </c>
      <c r="N35" s="5"/>
      <c r="O35" s="1">
        <v>2.8387096774193545</v>
      </c>
      <c r="P35" s="1">
        <v>631.67741935483878</v>
      </c>
      <c r="Q35" s="25">
        <f>P35/$P$47</f>
        <v>6.7116808335618327E-3</v>
      </c>
      <c r="R35" s="1"/>
      <c r="S35" s="1"/>
      <c r="V35" s="1"/>
      <c r="W35" s="1"/>
    </row>
    <row r="36" spans="1:23" x14ac:dyDescent="0.25">
      <c r="A36" s="36"/>
      <c r="B36" s="2" t="s">
        <v>62</v>
      </c>
      <c r="C36" t="s">
        <v>63</v>
      </c>
      <c r="D36" s="1">
        <v>26.645161290322584</v>
      </c>
      <c r="E36" s="1">
        <v>22.633333333333329</v>
      </c>
      <c r="F36" s="23">
        <f t="shared" si="4"/>
        <v>0.17725307615563718</v>
      </c>
      <c r="G36" s="1">
        <v>19.193548387096776</v>
      </c>
      <c r="H36" s="66">
        <f t="shared" si="0"/>
        <v>0.38823529411764712</v>
      </c>
      <c r="I36" s="1">
        <v>5571.0967741935492</v>
      </c>
      <c r="J36" s="1">
        <v>4861.7333333333336</v>
      </c>
      <c r="K36" s="23">
        <f t="shared" si="1"/>
        <v>0.14590751738616178</v>
      </c>
      <c r="L36" s="1">
        <v>4055.483870967742</v>
      </c>
      <c r="M36" s="7">
        <f t="shared" si="2"/>
        <v>0.37371937639198238</v>
      </c>
      <c r="N36" s="5"/>
      <c r="O36" s="1">
        <v>3.806451612903226</v>
      </c>
      <c r="P36" s="1">
        <v>795.8709677419356</v>
      </c>
      <c r="Q36" s="25">
        <f>P36/$P$47</f>
        <v>8.456265423635867E-3</v>
      </c>
      <c r="R36" s="1"/>
      <c r="S36" s="1"/>
      <c r="V36" s="1"/>
      <c r="W36" s="1"/>
    </row>
    <row r="37" spans="1:23" x14ac:dyDescent="0.25">
      <c r="A37" s="36"/>
      <c r="B37" s="2" t="s">
        <v>64</v>
      </c>
      <c r="C37" t="s">
        <v>65</v>
      </c>
      <c r="D37" s="1">
        <v>51.822580645161295</v>
      </c>
      <c r="E37" s="1">
        <v>49.816666666666663</v>
      </c>
      <c r="F37" s="23">
        <f t="shared" si="4"/>
        <v>4.0265921281257264E-2</v>
      </c>
      <c r="G37" s="1">
        <v>49.451612903225815</v>
      </c>
      <c r="H37" s="66">
        <f t="shared" si="0"/>
        <v>4.7945205479451976E-2</v>
      </c>
      <c r="I37" s="1">
        <v>8642.5161290322576</v>
      </c>
      <c r="J37" s="1">
        <v>8276.1</v>
      </c>
      <c r="K37" s="23">
        <f t="shared" si="1"/>
        <v>4.4274009380294729E-2</v>
      </c>
      <c r="L37" s="1">
        <v>8134.4516129032254</v>
      </c>
      <c r="M37" s="7">
        <f t="shared" si="2"/>
        <v>6.2458361092604928E-2</v>
      </c>
      <c r="N37" s="5"/>
      <c r="O37" s="1">
        <v>7.4032258064516112</v>
      </c>
      <c r="P37" s="1">
        <v>1234.6451612903224</v>
      </c>
      <c r="Q37" s="25">
        <f>P37/$P$47</f>
        <v>1.3118316424458458E-2</v>
      </c>
      <c r="R37" s="1"/>
      <c r="S37" s="1"/>
      <c r="V37" s="1"/>
      <c r="W37" s="1"/>
    </row>
    <row r="38" spans="1:23" x14ac:dyDescent="0.25">
      <c r="A38" s="36"/>
      <c r="B38" s="2" t="s">
        <v>66</v>
      </c>
      <c r="C38" t="s">
        <v>67</v>
      </c>
      <c r="D38" s="1">
        <v>2.935483870967742</v>
      </c>
      <c r="E38" s="1"/>
      <c r="F38" s="23" t="s">
        <v>527</v>
      </c>
      <c r="G38" s="1">
        <v>2.032258064516129</v>
      </c>
      <c r="H38" s="66">
        <f t="shared" si="0"/>
        <v>0.44444444444444448</v>
      </c>
      <c r="I38" s="1">
        <v>528.38709677419354</v>
      </c>
      <c r="J38" s="1"/>
      <c r="K38" s="23" t="s">
        <v>527</v>
      </c>
      <c r="L38" s="1">
        <v>365.80645161290317</v>
      </c>
      <c r="M38" s="7">
        <f t="shared" si="2"/>
        <v>0.44444444444444464</v>
      </c>
      <c r="N38" s="5"/>
      <c r="O38" s="1">
        <v>0.41935483870967744</v>
      </c>
      <c r="P38" s="1">
        <v>75.483870967741936</v>
      </c>
      <c r="Q38" s="25">
        <f>P38/$P$47</f>
        <v>8.0202906498491914E-4</v>
      </c>
      <c r="R38" s="1"/>
      <c r="S38" s="1"/>
      <c r="V38" s="1"/>
      <c r="W38" s="1"/>
    </row>
    <row r="39" spans="1:23" ht="15.75" thickBot="1" x14ac:dyDescent="0.3">
      <c r="A39" s="36"/>
      <c r="B39" s="2" t="s">
        <v>500</v>
      </c>
      <c r="C39" t="s">
        <v>499</v>
      </c>
      <c r="D39" s="1">
        <v>20.322580645161288</v>
      </c>
      <c r="E39" s="1">
        <v>20.883333333333333</v>
      </c>
      <c r="F39" s="23">
        <f t="shared" si="4"/>
        <v>-2.6851684988286256E-2</v>
      </c>
      <c r="G39" s="1"/>
      <c r="H39" s="66"/>
      <c r="I39" s="1">
        <v>2682.5806451612902</v>
      </c>
      <c r="J39" s="1">
        <v>2756.6</v>
      </c>
      <c r="K39" s="23">
        <f t="shared" si="1"/>
        <v>-2.6851684988286172E-2</v>
      </c>
      <c r="L39" s="1"/>
      <c r="M39" s="7"/>
      <c r="N39" s="5"/>
      <c r="O39" s="1">
        <v>2.903225806451613</v>
      </c>
      <c r="P39" s="1">
        <v>383.22580645161287</v>
      </c>
      <c r="Q39" s="25">
        <f>P39/$P$47</f>
        <v>4.071839868384974E-3</v>
      </c>
      <c r="R39" s="1"/>
      <c r="S39" s="1"/>
      <c r="V39" s="1"/>
      <c r="W39" s="1"/>
    </row>
    <row r="40" spans="1:23" ht="15.75" thickBot="1" x14ac:dyDescent="0.3">
      <c r="A40" s="154" t="s">
        <v>68</v>
      </c>
      <c r="B40" s="154"/>
      <c r="C40" s="155"/>
      <c r="D40" s="156">
        <v>1056.9999999999998</v>
      </c>
      <c r="E40" s="156">
        <v>1104.8333333333335</v>
      </c>
      <c r="F40" s="157">
        <f t="shared" si="4"/>
        <v>-4.3294614572334023E-2</v>
      </c>
      <c r="G40" s="156">
        <v>898.48387096774184</v>
      </c>
      <c r="H40" s="158">
        <f t="shared" si="0"/>
        <v>0.17642623774817781</v>
      </c>
      <c r="I40" s="156">
        <v>189553.67741935482</v>
      </c>
      <c r="J40" s="156">
        <v>198839.66666666672</v>
      </c>
      <c r="K40" s="157">
        <f t="shared" si="1"/>
        <v>-4.6700889228902483E-2</v>
      </c>
      <c r="L40" s="156">
        <v>161753.85483870967</v>
      </c>
      <c r="M40" s="159">
        <f t="shared" si="2"/>
        <v>0.17186497724190444</v>
      </c>
      <c r="N40" s="160"/>
      <c r="O40" s="156">
        <v>151</v>
      </c>
      <c r="P40" s="156">
        <v>27079.096774193546</v>
      </c>
      <c r="Q40" s="161">
        <f>P40/$P$47</f>
        <v>0.28772004387167532</v>
      </c>
      <c r="R40" s="1"/>
      <c r="S40" s="1"/>
      <c r="V40" s="1"/>
      <c r="W40" s="1"/>
    </row>
    <row r="41" spans="1:23" ht="15.75" thickBot="1" x14ac:dyDescent="0.3">
      <c r="A41" s="8" t="s">
        <v>85</v>
      </c>
      <c r="B41" s="8" t="s">
        <v>85</v>
      </c>
      <c r="C41" s="121" t="s">
        <v>535</v>
      </c>
      <c r="D41" s="62">
        <v>0.67741935483870963</v>
      </c>
      <c r="E41" s="62">
        <v>0.23333333333333334</v>
      </c>
      <c r="F41" s="68"/>
      <c r="G41" s="62"/>
      <c r="H41" s="44"/>
      <c r="I41" s="62">
        <v>10.838709677419354</v>
      </c>
      <c r="J41" s="62">
        <v>3.7333333333333334</v>
      </c>
      <c r="K41" s="68"/>
      <c r="L41" s="62"/>
      <c r="M41" s="69"/>
      <c r="N41" s="47"/>
      <c r="O41" s="62">
        <v>9.6774193548387094E-2</v>
      </c>
      <c r="P41" s="62">
        <v>1.5483870967741935</v>
      </c>
      <c r="Q41" s="45"/>
      <c r="R41" s="1"/>
      <c r="S41" s="1"/>
      <c r="V41" s="1"/>
      <c r="W41" s="1"/>
    </row>
    <row r="42" spans="1:23" ht="15.75" thickBot="1" x14ac:dyDescent="0.3">
      <c r="A42" s="8"/>
      <c r="B42" s="8"/>
      <c r="C42" s="121" t="s">
        <v>526</v>
      </c>
      <c r="D42" s="62">
        <v>3.161290322580645</v>
      </c>
      <c r="E42" s="62">
        <v>2.8000000000000003</v>
      </c>
      <c r="F42" s="68"/>
      <c r="G42" s="62"/>
      <c r="H42" s="44"/>
      <c r="I42" s="62">
        <v>1068.516129032258</v>
      </c>
      <c r="J42" s="62">
        <v>946.39999999999986</v>
      </c>
      <c r="K42" s="68"/>
      <c r="L42" s="62"/>
      <c r="M42" s="69"/>
      <c r="N42" s="47"/>
      <c r="O42" s="62">
        <v>0.45161290322580644</v>
      </c>
      <c r="P42" s="62">
        <v>152.64516129032259</v>
      </c>
      <c r="Q42" s="45"/>
      <c r="R42" s="1"/>
      <c r="S42" s="1"/>
      <c r="V42" s="1"/>
      <c r="W42" s="1"/>
    </row>
    <row r="43" spans="1:23" ht="15.75" thickBot="1" x14ac:dyDescent="0.3">
      <c r="A43" s="8"/>
      <c r="B43" s="8"/>
      <c r="C43" s="121" t="s">
        <v>534</v>
      </c>
      <c r="D43" s="62">
        <v>9.935483870967742</v>
      </c>
      <c r="E43" s="62">
        <v>9.7999999999999989</v>
      </c>
      <c r="F43" s="68"/>
      <c r="G43" s="62"/>
      <c r="H43" s="44"/>
      <c r="I43" s="62">
        <v>59.612903225806448</v>
      </c>
      <c r="J43" s="62">
        <v>58.800000000000004</v>
      </c>
      <c r="K43" s="68"/>
      <c r="L43" s="62"/>
      <c r="M43" s="69"/>
      <c r="N43" s="47"/>
      <c r="O43" s="62">
        <v>1.4193548387096775</v>
      </c>
      <c r="P43" s="62">
        <v>8.5161290322580641</v>
      </c>
      <c r="Q43" s="45"/>
      <c r="R43" s="1"/>
      <c r="S43" s="1"/>
      <c r="V43" s="1"/>
      <c r="W43" s="1"/>
    </row>
    <row r="44" spans="1:23" ht="15.75" thickBot="1" x14ac:dyDescent="0.3">
      <c r="A44" s="8"/>
      <c r="B44" s="8"/>
      <c r="C44" s="121" t="s">
        <v>563</v>
      </c>
      <c r="D44" s="62"/>
      <c r="E44" s="62">
        <v>0.11666666666666667</v>
      </c>
      <c r="F44" s="68"/>
      <c r="G44" s="62"/>
      <c r="H44" s="44"/>
      <c r="I44" s="62"/>
      <c r="J44" s="62">
        <v>37.216666666666669</v>
      </c>
      <c r="K44" s="68"/>
      <c r="L44" s="62"/>
      <c r="M44" s="69"/>
      <c r="N44" s="47"/>
      <c r="O44" s="62"/>
      <c r="P44" s="62"/>
      <c r="Q44" s="45"/>
      <c r="R44" s="1"/>
      <c r="S44" s="1"/>
      <c r="V44" s="1"/>
      <c r="W44" s="1"/>
    </row>
    <row r="45" spans="1:23" ht="15.75" thickBot="1" x14ac:dyDescent="0.3">
      <c r="A45" s="63" t="s">
        <v>503</v>
      </c>
      <c r="B45" s="63"/>
      <c r="C45" s="168"/>
      <c r="D45" s="169">
        <v>13.774193548387096</v>
      </c>
      <c r="E45" s="169">
        <v>12.95</v>
      </c>
      <c r="F45" s="162"/>
      <c r="G45" s="170"/>
      <c r="H45" s="164"/>
      <c r="I45" s="169">
        <v>1138.9677419354837</v>
      </c>
      <c r="J45" s="169">
        <v>1046.1499999999999</v>
      </c>
      <c r="K45" s="162"/>
      <c r="L45" s="170"/>
      <c r="M45" s="165"/>
      <c r="N45" s="166"/>
      <c r="O45" s="169">
        <v>1.967741935483871</v>
      </c>
      <c r="P45" s="169">
        <v>162.70967741935488</v>
      </c>
      <c r="Q45" s="167"/>
      <c r="R45" s="1"/>
      <c r="S45" s="1"/>
      <c r="V45" s="1"/>
      <c r="W45" s="1"/>
    </row>
    <row r="46" spans="1:23" ht="15.75" thickBot="1" x14ac:dyDescent="0.3">
      <c r="A46" s="8" t="s">
        <v>516</v>
      </c>
      <c r="B46" s="8"/>
      <c r="C46" s="29"/>
      <c r="D46" s="10">
        <f>D40/7</f>
        <v>150.99999999999997</v>
      </c>
      <c r="E46" s="10">
        <f>E40/7</f>
        <v>157.83333333333334</v>
      </c>
      <c r="F46" s="68">
        <f t="shared" si="4"/>
        <v>-4.3294614572333925E-2</v>
      </c>
      <c r="G46" s="10">
        <f>G40/7</f>
        <v>128.35483870967741</v>
      </c>
      <c r="H46" s="44">
        <f t="shared" si="0"/>
        <v>0.17642623774817781</v>
      </c>
      <c r="I46" s="11">
        <f>I40/7</f>
        <v>27079.096774193546</v>
      </c>
      <c r="J46" s="10">
        <f>J40/7</f>
        <v>28405.666666666675</v>
      </c>
      <c r="K46" s="68">
        <f t="shared" si="1"/>
        <v>-4.6700889228902538E-2</v>
      </c>
      <c r="L46" s="10">
        <f>L40/7</f>
        <v>23107.693548387095</v>
      </c>
      <c r="M46" s="69">
        <f t="shared" si="2"/>
        <v>0.17186497724190447</v>
      </c>
      <c r="N46" s="47"/>
      <c r="O46" s="11">
        <f>O40/7</f>
        <v>21.571428571428573</v>
      </c>
      <c r="P46" s="10">
        <f>P40/7</f>
        <v>3868.4423963133636</v>
      </c>
      <c r="Q46" s="45">
        <f>P46/$P$47</f>
        <v>4.1102863410239332E-2</v>
      </c>
      <c r="R46" s="1"/>
      <c r="S46" s="1"/>
      <c r="V46" s="1"/>
      <c r="W46" s="1"/>
    </row>
    <row r="47" spans="1:23" ht="15.75" thickBot="1" x14ac:dyDescent="0.3">
      <c r="A47" s="32" t="s">
        <v>528</v>
      </c>
      <c r="B47" s="8"/>
      <c r="C47" s="29"/>
      <c r="D47" s="153">
        <v>3862.7580645161306</v>
      </c>
      <c r="E47" s="153">
        <v>4024.0666666666662</v>
      </c>
      <c r="F47" s="68">
        <f t="shared" si="4"/>
        <v>-4.0085966638359755E-2</v>
      </c>
      <c r="G47" s="153">
        <v>3883.5322580645161</v>
      </c>
      <c r="H47" s="44">
        <f t="shared" si="0"/>
        <v>-5.349303718347115E-3</v>
      </c>
      <c r="I47" s="153">
        <v>658812.90322580654</v>
      </c>
      <c r="J47" s="153">
        <v>691204.96666666679</v>
      </c>
      <c r="K47" s="68">
        <f t="shared" si="1"/>
        <v>-4.6863180970864324E-2</v>
      </c>
      <c r="L47" s="153">
        <v>665192.61290322582</v>
      </c>
      <c r="M47" s="69">
        <f t="shared" si="2"/>
        <v>-9.5907704831163162E-3</v>
      </c>
      <c r="N47" s="44"/>
      <c r="O47" s="153">
        <v>551.822580645161</v>
      </c>
      <c r="P47" s="153">
        <v>94116.129032258061</v>
      </c>
      <c r="Q47" s="45">
        <f>P47/$P$47</f>
        <v>1</v>
      </c>
      <c r="R47" s="1"/>
      <c r="S47" s="1"/>
      <c r="V47" s="1"/>
      <c r="W47" s="1"/>
    </row>
    <row r="48" spans="1:23" ht="15.75" thickBot="1" x14ac:dyDescent="0.3">
      <c r="A48" s="67" t="s">
        <v>433</v>
      </c>
      <c r="B48" s="32"/>
      <c r="C48" s="42"/>
      <c r="D48" s="34">
        <f>D47/7</f>
        <v>551.82258064516157</v>
      </c>
      <c r="E48" s="34">
        <f t="shared" ref="E48:P48" si="5">E47/7</f>
        <v>574.86666666666656</v>
      </c>
      <c r="F48" s="68" t="s">
        <v>527</v>
      </c>
      <c r="G48" s="34">
        <f t="shared" si="5"/>
        <v>554.79032258064512</v>
      </c>
      <c r="H48" s="34" t="s">
        <v>527</v>
      </c>
      <c r="I48" s="34">
        <f t="shared" si="5"/>
        <v>94116.129032258075</v>
      </c>
      <c r="J48" s="34">
        <f t="shared" si="5"/>
        <v>98743.56666666668</v>
      </c>
      <c r="K48" s="34" t="s">
        <v>527</v>
      </c>
      <c r="L48" s="34">
        <f t="shared" si="5"/>
        <v>95027.516129032258</v>
      </c>
      <c r="M48" s="34" t="s">
        <v>527</v>
      </c>
      <c r="N48" s="96" t="s">
        <v>527</v>
      </c>
      <c r="O48" s="35">
        <f t="shared" si="5"/>
        <v>78.831797235023004</v>
      </c>
      <c r="P48" s="34">
        <f t="shared" si="5"/>
        <v>13445.16129032258</v>
      </c>
      <c r="Q48" s="45">
        <f>P48/$P$47</f>
        <v>0.14285714285714285</v>
      </c>
      <c r="R48" s="1"/>
      <c r="S48" s="1"/>
      <c r="V48" s="1"/>
      <c r="W48" s="1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2024-12-10T00:03:40Z</dcterms:modified>
</cp:coreProperties>
</file>